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R. DOUGLAS ARHUN\Desktop\A B C D\"/>
    </mc:Choice>
  </mc:AlternateContent>
  <xr:revisionPtr revIDLastSave="0" documentId="10_ncr:8100000_{EC239149-DADC-4716-9747-72671A4B1BFE}" xr6:coauthVersionLast="34" xr6:coauthVersionMax="47" xr10:uidLastSave="{00000000-0000-0000-0000-000000000000}"/>
  <bookViews>
    <workbookView xWindow="-105" yWindow="-105" windowWidth="19425" windowHeight="10305" xr2:uid="{2FB1CE3D-E5AF-4E00-8C11-AF0D983941D3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16" i="1" l="1"/>
  <c r="F321" i="1"/>
  <c r="F323" i="1"/>
  <c r="F326" i="1"/>
  <c r="F314" i="1"/>
  <c r="F299" i="1"/>
  <c r="F301" i="1"/>
  <c r="F304" i="1"/>
  <c r="F297" i="1"/>
  <c r="F288" i="1"/>
  <c r="F265" i="1"/>
  <c r="F268" i="1"/>
  <c r="F275" i="1"/>
  <c r="F259" i="1"/>
  <c r="F254" i="1"/>
  <c r="F241" i="1"/>
  <c r="F244" i="1" s="1"/>
  <c r="F357" i="1" s="1"/>
  <c r="F197" i="1"/>
  <c r="F199" i="1"/>
  <c r="F201" i="1"/>
  <c r="F194" i="1"/>
  <c r="F179" i="1"/>
  <c r="F181" i="1"/>
  <c r="F173" i="1"/>
  <c r="F149" i="1"/>
  <c r="F151" i="1"/>
  <c r="F147" i="1"/>
  <c r="F104" i="1"/>
  <c r="F107" i="1"/>
  <c r="F109" i="1"/>
  <c r="F114" i="1"/>
  <c r="F118" i="1"/>
  <c r="F124" i="1"/>
  <c r="F127" i="1"/>
  <c r="F129" i="1"/>
  <c r="F99" i="1"/>
  <c r="F81" i="1"/>
  <c r="F83" i="1"/>
  <c r="F85" i="1"/>
  <c r="F79" i="1"/>
  <c r="F67" i="1"/>
  <c r="F69" i="1"/>
  <c r="F65" i="1"/>
  <c r="F54" i="1"/>
  <c r="F57" i="1" s="1"/>
  <c r="F339" i="1" s="1"/>
  <c r="F34" i="1"/>
  <c r="F17" i="1"/>
  <c r="F23" i="1"/>
  <c r="F25" i="1"/>
  <c r="F27" i="1"/>
  <c r="F29" i="1"/>
  <c r="F36" i="1"/>
  <c r="F15" i="1"/>
  <c r="F329" i="1" l="1"/>
  <c r="F366" i="1" s="1"/>
  <c r="F307" i="1"/>
  <c r="F363" i="1" s="1"/>
  <c r="F278" i="1"/>
  <c r="F283" i="1" s="1"/>
  <c r="F291" i="1" s="1"/>
  <c r="F360" i="1" s="1"/>
  <c r="F154" i="1"/>
  <c r="F351" i="1" s="1"/>
  <c r="F72" i="1"/>
  <c r="F342" i="1" s="1"/>
  <c r="F184" i="1"/>
  <c r="F189" i="1" s="1"/>
  <c r="F204" i="1" s="1"/>
  <c r="F354" i="1" s="1"/>
  <c r="F88" i="1"/>
  <c r="F345" i="1" s="1"/>
  <c r="F40" i="1"/>
  <c r="F336" i="1" s="1"/>
  <c r="F132" i="1"/>
  <c r="F348" i="1" s="1"/>
  <c r="F370" i="1" l="1"/>
  <c r="F373" i="1" l="1"/>
  <c r="F376" i="1" s="1"/>
</calcChain>
</file>

<file path=xl/sharedStrings.xml><?xml version="1.0" encoding="utf-8"?>
<sst xmlns="http://schemas.openxmlformats.org/spreadsheetml/2006/main" count="397" uniqueCount="173">
  <si>
    <t>ITEM</t>
  </si>
  <si>
    <t>DESCRIPTION</t>
  </si>
  <si>
    <t>QTY</t>
  </si>
  <si>
    <t>UNIT</t>
  </si>
  <si>
    <t xml:space="preserve">RATE </t>
  </si>
  <si>
    <t>AMOUNT</t>
  </si>
  <si>
    <r>
      <t>GH</t>
    </r>
    <r>
      <rPr>
        <b/>
        <sz val="11"/>
        <color theme="1"/>
        <rFont val="Calibri"/>
        <family val="2"/>
      </rPr>
      <t>¢</t>
    </r>
  </si>
  <si>
    <t xml:space="preserve">CONSTRUCTION OF PRINCIPAL </t>
  </si>
  <si>
    <t>AND MIDWIFERY TRAINING COLLEGE -</t>
  </si>
  <si>
    <t>CONCRETE WORKS</t>
  </si>
  <si>
    <t>Reinforced In-Situ Concrete</t>
  </si>
  <si>
    <t>Reinforced in-situ vibrated concrete (21.00N/</t>
  </si>
  <si>
    <t>mm-20mm machine crushed aggregates) as</t>
  </si>
  <si>
    <t>described in:</t>
  </si>
  <si>
    <t>A.</t>
  </si>
  <si>
    <t>Columns</t>
  </si>
  <si>
    <t>B.</t>
  </si>
  <si>
    <t>Beams and lintel</t>
  </si>
  <si>
    <t xml:space="preserve">Reinforcement </t>
  </si>
  <si>
    <t xml:space="preserve">Rolled mild steel round bar reinforcement to </t>
  </si>
  <si>
    <t>B.S 785 described in:</t>
  </si>
  <si>
    <t>C.</t>
  </si>
  <si>
    <t>16mm Diameter in columns</t>
  </si>
  <si>
    <t>kg</t>
  </si>
  <si>
    <t>D.</t>
  </si>
  <si>
    <t>16mm Diameter in beams and lintel</t>
  </si>
  <si>
    <r>
      <t>m</t>
    </r>
    <r>
      <rPr>
        <vertAlign val="superscript"/>
        <sz val="11"/>
        <color theme="1"/>
        <rFont val="Times New Roman"/>
        <family val="1"/>
      </rPr>
      <t>3</t>
    </r>
  </si>
  <si>
    <t>E.</t>
  </si>
  <si>
    <t>10mm Diameter in stirrups in columns</t>
  </si>
  <si>
    <t>F.</t>
  </si>
  <si>
    <t>Ditto in beams and lintel</t>
  </si>
  <si>
    <t>Form Work</t>
  </si>
  <si>
    <t>Sawn Form Work as described to:</t>
  </si>
  <si>
    <t>G.</t>
  </si>
  <si>
    <t>Vertical sides of columns</t>
  </si>
  <si>
    <t>H.</t>
  </si>
  <si>
    <t>Sides and soffit of beams and lintel</t>
  </si>
  <si>
    <r>
      <t>m</t>
    </r>
    <r>
      <rPr>
        <vertAlign val="superscript"/>
        <sz val="11"/>
        <color theme="1"/>
        <rFont val="Times New Roman"/>
        <family val="1"/>
      </rPr>
      <t>2</t>
    </r>
  </si>
  <si>
    <t>CONCRETE WORK</t>
  </si>
  <si>
    <t>Carried to Summary</t>
  </si>
  <si>
    <t>BLOCK WORK</t>
  </si>
  <si>
    <t xml:space="preserve">Solid sandcrete work bedded and jointed in </t>
  </si>
  <si>
    <t>cement and sand (1:4) as described in:</t>
  </si>
  <si>
    <t>150mm thick wall</t>
  </si>
  <si>
    <t>ROOFING</t>
  </si>
  <si>
    <t>Ditto ridge, hip valley cap</t>
  </si>
  <si>
    <t>m</t>
  </si>
  <si>
    <t>Ditto - gutters</t>
  </si>
  <si>
    <t>CARPENTRY</t>
  </si>
  <si>
    <t>Hardwood well seasoned timber with surface</t>
  </si>
  <si>
    <t>treatment in:</t>
  </si>
  <si>
    <t>50mm x 150mm ridge piece</t>
  </si>
  <si>
    <t>50mm x 150mm rafters</t>
  </si>
  <si>
    <t>50mm x 100mm purlins</t>
  </si>
  <si>
    <t>50mm x 50mm ceiling joist</t>
  </si>
  <si>
    <t>JOINERY</t>
  </si>
  <si>
    <t>Well seasoned hardwood timber as described in:</t>
  </si>
  <si>
    <t>25mm x 30mm fascia board</t>
  </si>
  <si>
    <t>Door</t>
  </si>
  <si>
    <t>2050mm x 1200mm x 38mm well seasoned</t>
  </si>
  <si>
    <t>hardwood panelled door in double leaves</t>
  </si>
  <si>
    <t>Nr.</t>
  </si>
  <si>
    <t xml:space="preserve">2100mm x 900mm x 38mm well seasoned </t>
  </si>
  <si>
    <t>hardwood panelled door in single leaf</t>
  </si>
  <si>
    <t>2050mm x 750mm x 38mm ditto</t>
  </si>
  <si>
    <t>Frames</t>
  </si>
  <si>
    <t xml:space="preserve">50mm x 150mm hardwood door frames plugged </t>
  </si>
  <si>
    <t>and screwed to concrete or block</t>
  </si>
  <si>
    <t>Fillet, Glazing Beads and Grounds</t>
  </si>
  <si>
    <t>13 x 50mm wrought hardwood planted door stops</t>
  </si>
  <si>
    <t>Ironmongery</t>
  </si>
  <si>
    <t xml:space="preserve">Supply and fix the following ironmongery to </t>
  </si>
  <si>
    <t>hardwood with screws to match</t>
  </si>
  <si>
    <r>
      <t>Pair</t>
    </r>
    <r>
      <rPr>
        <b/>
        <sz val="11"/>
        <color theme="1"/>
        <rFont val="Times New Roman"/>
        <family val="1"/>
      </rPr>
      <t>:</t>
    </r>
    <r>
      <rPr>
        <sz val="11"/>
        <color theme="1"/>
        <rFont val="Times New Roman"/>
        <family val="1"/>
      </rPr>
      <t xml:space="preserve"> 100mm brass butt hinges</t>
    </r>
  </si>
  <si>
    <t xml:space="preserve">High quality ammonized union locks with set of </t>
  </si>
  <si>
    <t>lever handle furniture</t>
  </si>
  <si>
    <t>J.</t>
  </si>
  <si>
    <t>150mm long barrel</t>
  </si>
  <si>
    <t>METAL WORK</t>
  </si>
  <si>
    <t xml:space="preserve">25mm x 25mm galvanize square pipe welded </t>
  </si>
  <si>
    <t>1800 x 1200mm window burglar proof</t>
  </si>
  <si>
    <t>1200 x 1000mm - Ditto</t>
  </si>
  <si>
    <t>PLUMBING INSTALLATION</t>
  </si>
  <si>
    <t>Internal Pipe Works</t>
  </si>
  <si>
    <t>-</t>
  </si>
  <si>
    <t>Item</t>
  </si>
  <si>
    <t>Sanitary Appliances</t>
  </si>
  <si>
    <t>Supply and fix the following items</t>
  </si>
  <si>
    <t>Low level water closet suit comprising basin with</t>
  </si>
  <si>
    <t>trap plastic hinged seat and cover, 9-litre capacity</t>
  </si>
  <si>
    <t>ceramic cistern, brackets and flush pipe, plugged</t>
  </si>
  <si>
    <t>Stainless steel single bowl kitchen sink</t>
  </si>
  <si>
    <t xml:space="preserve">Nr. </t>
  </si>
  <si>
    <t>c/fwd</t>
  </si>
  <si>
    <t>b/fwd</t>
  </si>
  <si>
    <t>Sanitary Appliances (Cont'd)</t>
  </si>
  <si>
    <t xml:space="preserve">Chromium plated toilet roll holder plugged and </t>
  </si>
  <si>
    <t>screwed to wall</t>
  </si>
  <si>
    <t>Complete shower</t>
  </si>
  <si>
    <t>Ceramic Soap Dish</t>
  </si>
  <si>
    <t>ELECTRICAL INSTALLATION</t>
  </si>
  <si>
    <t>installation</t>
  </si>
  <si>
    <t>2.0HP Air Condition</t>
  </si>
  <si>
    <t>FINISHING</t>
  </si>
  <si>
    <t xml:space="preserve">PLASTER WORK AND OTHER FLOOR, </t>
  </si>
  <si>
    <t>WALL AND CEILING FINISHINGS</t>
  </si>
  <si>
    <t>Sheets</t>
  </si>
  <si>
    <t xml:space="preserve">10mm thick  plaster boarding ceiling nailed </t>
  </si>
  <si>
    <t>ceiling joists</t>
  </si>
  <si>
    <t>In-Situ Finishings</t>
  </si>
  <si>
    <t>Cement and Sand (1:4) mortar as described in:</t>
  </si>
  <si>
    <t>19mm thick render to walls, columns and beam</t>
  </si>
  <si>
    <t>Beds and Backings</t>
  </si>
  <si>
    <t>Cement and Sand (1:3) mortar as described in:</t>
  </si>
  <si>
    <t>13mm thick floated backing in block work to</t>
  </si>
  <si>
    <t>receive ceramic glazed wall tiles</t>
  </si>
  <si>
    <t xml:space="preserve">38mm thick screeded bed laid level on floor bed </t>
  </si>
  <si>
    <t>to receive floor tiles</t>
  </si>
  <si>
    <t>Tiling</t>
  </si>
  <si>
    <t>mortar floated backing (measured separately)</t>
  </si>
  <si>
    <t xml:space="preserve">and painted in white </t>
  </si>
  <si>
    <t>Tiling (Cont'd)</t>
  </si>
  <si>
    <t>600mm x 600mm x 10mm thick porcelain floor</t>
  </si>
  <si>
    <t>tiles laid on 38mm thick screeded bed</t>
  </si>
  <si>
    <t xml:space="preserve">FINISHING </t>
  </si>
  <si>
    <t>GLAZING</t>
  </si>
  <si>
    <t>1800mm x 1200mm glazing window</t>
  </si>
  <si>
    <t>750mm x 600mm glazing window</t>
  </si>
  <si>
    <t>1200mm x 1000mm glazing window</t>
  </si>
  <si>
    <t xml:space="preserve">300mm x 450mm dressing mirror fixed at the </t>
  </si>
  <si>
    <t>bathroom</t>
  </si>
  <si>
    <t>PAINTING AND DECORATING</t>
  </si>
  <si>
    <t>Rendered block work / concrete</t>
  </si>
  <si>
    <t>Plaster board ceiling</t>
  </si>
  <si>
    <t>General surface of Hardwood-fascia board</t>
  </si>
  <si>
    <t>General surface of Hardwood - doors</t>
  </si>
  <si>
    <t>K.</t>
  </si>
  <si>
    <t>SUMMARY</t>
  </si>
  <si>
    <t>L.</t>
  </si>
  <si>
    <t>SUB-TOTAL</t>
  </si>
  <si>
    <r>
      <rPr>
        <u/>
        <sz val="11"/>
        <color theme="1"/>
        <rFont val="Times New Roman"/>
        <family val="1"/>
      </rPr>
      <t>ADD</t>
    </r>
    <r>
      <rPr>
        <sz val="11"/>
        <color theme="1"/>
        <rFont val="Times New Roman"/>
        <family val="1"/>
      </rPr>
      <t>: 5% CONTINGENCY SUM</t>
    </r>
  </si>
  <si>
    <t>TOTAL COST OF ESTIMATE</t>
  </si>
  <si>
    <t>NURSING TRAINING (PHASE II)</t>
  </si>
  <si>
    <t xml:space="preserve">RESIDENTIAL BUNGALOW FOR </t>
  </si>
  <si>
    <t>with screws or nails according to specification.</t>
  </si>
  <si>
    <t xml:space="preserve">roofing sheet fixed to hardwood members  </t>
  </si>
  <si>
    <t xml:space="preserve">0.5mm thick aluminium coloured coated long </t>
  </si>
  <si>
    <t>with the following size</t>
  </si>
  <si>
    <t xml:space="preserve">and fixed into block work as burglar proof </t>
  </si>
  <si>
    <t>Engineering Installation</t>
  </si>
  <si>
    <t xml:space="preserve">work in connection with Plumbing and </t>
  </si>
  <si>
    <t>screwed to wall (Twyfords)</t>
  </si>
  <si>
    <t xml:space="preserve">chromium cantilever brackets plugged and </t>
  </si>
  <si>
    <t xml:space="preserve">fitting, plug chain and stay and 12mm diameter </t>
  </si>
  <si>
    <t xml:space="preserve">with 31mm diameter chromium plated waste </t>
  </si>
  <si>
    <t xml:space="preserve">550 x 400mm white vitreous wash hand basin </t>
  </si>
  <si>
    <t>cistem brackets to block work per B.S (Twyford)</t>
  </si>
  <si>
    <t xml:space="preserve">and screwed to floor and plugging screwing </t>
  </si>
  <si>
    <t>with its screws to fix</t>
  </si>
  <si>
    <t xml:space="preserve">19mm Diameter Chromium plated towel rail </t>
  </si>
  <si>
    <t xml:space="preserve">wall tiles bedded and jointed on cement and sand </t>
  </si>
  <si>
    <t xml:space="preserve">200 x 300 x 6mm thick white glazed ceramic </t>
  </si>
  <si>
    <t>paint on:</t>
  </si>
  <si>
    <t xml:space="preserve">Prepare and apply three coats of emulsion </t>
  </si>
  <si>
    <t>oil paint as described in:</t>
  </si>
  <si>
    <t xml:space="preserve">Prepare and apply three coats of hard gloss </t>
  </si>
  <si>
    <t>girth frames</t>
  </si>
  <si>
    <t xml:space="preserve">Hardwood general surface exceeding 300mm </t>
  </si>
  <si>
    <t>1200 by 2100mm turkish door</t>
  </si>
  <si>
    <r>
      <t xml:space="preserve">Ghana Cedis </t>
    </r>
    <r>
      <rPr>
        <b/>
        <sz val="11"/>
        <color theme="1"/>
        <rFont val="Times New Roman"/>
        <family val="1"/>
      </rPr>
      <t>{GH</t>
    </r>
    <r>
      <rPr>
        <b/>
        <sz val="11"/>
        <color theme="1"/>
        <rFont val="Calibri"/>
        <family val="2"/>
      </rPr>
      <t>¢</t>
    </r>
    <r>
      <rPr>
        <b/>
        <sz val="11"/>
        <color theme="1"/>
        <rFont val="Times New Roman"/>
        <family val="1"/>
      </rPr>
      <t xml:space="preserve">20,000.00} </t>
    </r>
    <r>
      <rPr>
        <sz val="11"/>
        <color theme="1"/>
        <rFont val="Times New Roman"/>
        <family val="1"/>
      </rPr>
      <t>for internal pipe</t>
    </r>
  </si>
  <si>
    <t xml:space="preserve">Include a provisional sum of Thirty Thousand </t>
  </si>
  <si>
    <r>
      <t xml:space="preserve">Ghana Cedis </t>
    </r>
    <r>
      <rPr>
        <b/>
        <sz val="11"/>
        <color theme="1"/>
        <rFont val="Times New Roman"/>
        <family val="1"/>
      </rPr>
      <t>{GH¢30,000.00}</t>
    </r>
    <r>
      <rPr>
        <sz val="11"/>
        <color theme="1"/>
        <rFont val="Times New Roman"/>
        <family val="1"/>
      </rPr>
      <t xml:space="preserve"> for electrical </t>
    </r>
  </si>
  <si>
    <t xml:space="preserve">Allow a provisional sum of Twenty Thousand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</si>
</sst>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Calibri"/>
      <family val="2"/>
    </font>
    <font>
      <u/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b/>
      <i/>
      <u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1" fillId="0" borderId="6" xfId="0" applyFont="1" applyBorder="1"/>
    <xf numFmtId="0" fontId="1" fillId="0" borderId="0" xfId="0" applyFont="1" applyBorder="1"/>
    <xf numFmtId="0" fontId="1" fillId="0" borderId="8" xfId="0" applyFont="1" applyBorder="1"/>
    <xf numFmtId="0" fontId="2" fillId="0" borderId="1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4" fontId="2" fillId="0" borderId="4" xfId="0" applyNumberFormat="1" applyFont="1" applyBorder="1" applyAlignment="1">
      <alignment horizontal="center"/>
    </xf>
    <xf numFmtId="4" fontId="2" fillId="0" borderId="5" xfId="0" applyNumberFormat="1" applyFont="1" applyBorder="1" applyAlignment="1">
      <alignment horizontal="center"/>
    </xf>
    <xf numFmtId="0" fontId="5" fillId="0" borderId="6" xfId="0" applyFont="1" applyBorder="1"/>
    <xf numFmtId="0" fontId="6" fillId="0" borderId="6" xfId="0" applyFont="1" applyBorder="1"/>
    <xf numFmtId="0" fontId="2" fillId="0" borderId="6" xfId="0" applyFont="1" applyBorder="1"/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4" fontId="1" fillId="0" borderId="6" xfId="0" applyNumberFormat="1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4" fontId="1" fillId="0" borderId="8" xfId="0" applyNumberFormat="1" applyFont="1" applyBorder="1" applyAlignment="1">
      <alignment horizontal="center"/>
    </xf>
    <xf numFmtId="4" fontId="1" fillId="0" borderId="0" xfId="0" applyNumberFormat="1" applyFont="1" applyAlignment="1">
      <alignment horizontal="center"/>
    </xf>
    <xf numFmtId="4" fontId="1" fillId="0" borderId="1" xfId="0" applyNumberFormat="1" applyFont="1" applyBorder="1" applyAlignment="1">
      <alignment horizontal="center"/>
    </xf>
    <xf numFmtId="4" fontId="1" fillId="0" borderId="2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4" fontId="2" fillId="0" borderId="3" xfId="0" applyNumberFormat="1" applyFont="1" applyBorder="1" applyAlignment="1">
      <alignment horizontal="center"/>
    </xf>
    <xf numFmtId="4" fontId="1" fillId="0" borderId="7" xfId="0" applyNumberFormat="1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4" fontId="2" fillId="0" borderId="2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4" fontId="2" fillId="0" borderId="6" xfId="0" applyNumberFormat="1" applyFont="1" applyBorder="1" applyAlignment="1">
      <alignment horizontal="center"/>
    </xf>
    <xf numFmtId="4" fontId="7" fillId="0" borderId="6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0" fontId="2" fillId="0" borderId="2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D646A-1FAB-4DFD-824D-98134A5ECF7A}">
  <dimension ref="A1:J378"/>
  <sheetViews>
    <sheetView tabSelected="1" topLeftCell="A366" zoomScale="140" zoomScaleNormal="140" workbookViewId="0">
      <selection activeCell="K325" sqref="K325"/>
    </sheetView>
  </sheetViews>
  <sheetFormatPr defaultRowHeight="15" x14ac:dyDescent="0.25"/>
  <cols>
    <col min="1" max="1" width="7" style="21" customWidth="1"/>
    <col min="2" max="2" width="41.7109375" style="1" customWidth="1"/>
    <col min="3" max="4" width="6.85546875" style="21" customWidth="1"/>
    <col min="5" max="5" width="13.85546875" style="29" customWidth="1"/>
    <col min="6" max="6" width="14" style="29" customWidth="1"/>
    <col min="7" max="10" width="8.7109375" style="1"/>
  </cols>
  <sheetData>
    <row r="1" spans="1:8" ht="15.75" thickTop="1" x14ac:dyDescent="0.25">
      <c r="A1" s="5" t="s">
        <v>0</v>
      </c>
      <c r="B1" s="6" t="s">
        <v>1</v>
      </c>
      <c r="C1" s="7" t="s">
        <v>2</v>
      </c>
      <c r="D1" s="8" t="s">
        <v>3</v>
      </c>
      <c r="E1" s="14" t="s">
        <v>4</v>
      </c>
      <c r="F1" s="14" t="s">
        <v>5</v>
      </c>
    </row>
    <row r="2" spans="1:8" ht="15.75" thickBot="1" x14ac:dyDescent="0.3">
      <c r="A2" s="10"/>
      <c r="B2" s="11"/>
      <c r="C2" s="12"/>
      <c r="D2" s="13"/>
      <c r="E2" s="15" t="s">
        <v>6</v>
      </c>
      <c r="F2" s="15" t="s">
        <v>6</v>
      </c>
    </row>
    <row r="3" spans="1:8" ht="15.75" thickTop="1" x14ac:dyDescent="0.25">
      <c r="A3" s="19"/>
      <c r="B3" s="2"/>
      <c r="C3" s="22"/>
      <c r="D3" s="23"/>
      <c r="E3" s="24"/>
      <c r="F3" s="24"/>
      <c r="H3" s="3"/>
    </row>
    <row r="4" spans="1:8" x14ac:dyDescent="0.25">
      <c r="A4" s="19"/>
      <c r="B4" s="16" t="s">
        <v>7</v>
      </c>
      <c r="C4" s="22"/>
      <c r="D4" s="23"/>
      <c r="E4" s="24"/>
      <c r="F4" s="24"/>
    </row>
    <row r="5" spans="1:8" x14ac:dyDescent="0.25">
      <c r="A5" s="19"/>
      <c r="B5" s="16" t="s">
        <v>143</v>
      </c>
      <c r="C5" s="22"/>
      <c r="D5" s="23"/>
      <c r="E5" s="24"/>
      <c r="F5" s="24"/>
    </row>
    <row r="6" spans="1:8" x14ac:dyDescent="0.25">
      <c r="A6" s="19"/>
      <c r="B6" s="16" t="s">
        <v>8</v>
      </c>
      <c r="C6" s="22"/>
      <c r="D6" s="23"/>
      <c r="E6" s="24"/>
      <c r="F6" s="24"/>
    </row>
    <row r="7" spans="1:8" x14ac:dyDescent="0.25">
      <c r="A7" s="19"/>
      <c r="B7" s="16" t="s">
        <v>142</v>
      </c>
      <c r="C7" s="22"/>
      <c r="D7" s="23"/>
      <c r="E7" s="24"/>
      <c r="F7" s="24"/>
    </row>
    <row r="8" spans="1:8" x14ac:dyDescent="0.25">
      <c r="A8" s="19"/>
      <c r="B8" s="16"/>
      <c r="C8" s="22"/>
      <c r="D8" s="23"/>
      <c r="E8" s="24"/>
      <c r="F8" s="24"/>
    </row>
    <row r="9" spans="1:8" x14ac:dyDescent="0.25">
      <c r="A9" s="19"/>
      <c r="B9" s="16" t="s">
        <v>9</v>
      </c>
      <c r="C9" s="25"/>
      <c r="D9" s="23"/>
      <c r="E9" s="24"/>
      <c r="F9" s="24"/>
    </row>
    <row r="10" spans="1:8" x14ac:dyDescent="0.25">
      <c r="A10" s="19"/>
      <c r="B10" s="16" t="s">
        <v>10</v>
      </c>
      <c r="C10" s="22"/>
      <c r="D10" s="23"/>
      <c r="E10" s="24"/>
      <c r="F10" s="24"/>
    </row>
    <row r="11" spans="1:8" x14ac:dyDescent="0.25">
      <c r="A11" s="19"/>
      <c r="B11" s="17" t="s">
        <v>11</v>
      </c>
      <c r="C11" s="22"/>
      <c r="D11" s="23"/>
      <c r="E11" s="24"/>
      <c r="F11" s="24"/>
    </row>
    <row r="12" spans="1:8" x14ac:dyDescent="0.25">
      <c r="A12" s="19"/>
      <c r="B12" s="17" t="s">
        <v>12</v>
      </c>
      <c r="C12" s="22"/>
      <c r="D12" s="23"/>
      <c r="E12" s="24"/>
      <c r="F12" s="24"/>
    </row>
    <row r="13" spans="1:8" x14ac:dyDescent="0.25">
      <c r="A13" s="19"/>
      <c r="B13" s="17" t="s">
        <v>13</v>
      </c>
      <c r="C13" s="22"/>
      <c r="D13" s="23"/>
      <c r="E13" s="24"/>
      <c r="F13" s="24"/>
    </row>
    <row r="14" spans="1:8" x14ac:dyDescent="0.25">
      <c r="A14" s="19"/>
      <c r="B14" s="2"/>
      <c r="C14" s="22"/>
      <c r="D14" s="23"/>
      <c r="E14" s="24"/>
      <c r="F14" s="24"/>
    </row>
    <row r="15" spans="1:8" ht="18" x14ac:dyDescent="0.25">
      <c r="A15" s="19" t="s">
        <v>14</v>
      </c>
      <c r="B15" s="2" t="s">
        <v>15</v>
      </c>
      <c r="C15" s="22">
        <v>9</v>
      </c>
      <c r="D15" s="23" t="s">
        <v>26</v>
      </c>
      <c r="E15" s="24"/>
      <c r="F15" s="24">
        <f>C15*E15</f>
        <v>0</v>
      </c>
    </row>
    <row r="16" spans="1:8" x14ac:dyDescent="0.25">
      <c r="A16" s="19"/>
      <c r="B16" s="2"/>
      <c r="C16" s="22"/>
      <c r="D16" s="23"/>
      <c r="E16" s="24"/>
      <c r="F16" s="24"/>
    </row>
    <row r="17" spans="1:6" ht="18" x14ac:dyDescent="0.25">
      <c r="A17" s="19" t="s">
        <v>16</v>
      </c>
      <c r="B17" s="2" t="s">
        <v>17</v>
      </c>
      <c r="C17" s="22">
        <v>12</v>
      </c>
      <c r="D17" s="23" t="s">
        <v>26</v>
      </c>
      <c r="E17" s="24"/>
      <c r="F17" s="24">
        <f t="shared" ref="F17:F36" si="0">C17*E17</f>
        <v>0</v>
      </c>
    </row>
    <row r="18" spans="1:6" x14ac:dyDescent="0.25">
      <c r="A18" s="19"/>
      <c r="B18" s="2"/>
      <c r="C18" s="22"/>
      <c r="D18" s="23"/>
      <c r="E18" s="24"/>
      <c r="F18" s="24"/>
    </row>
    <row r="19" spans="1:6" x14ac:dyDescent="0.25">
      <c r="A19" s="19"/>
      <c r="B19" s="16" t="s">
        <v>18</v>
      </c>
      <c r="C19" s="22"/>
      <c r="D19" s="23"/>
      <c r="E19" s="24"/>
      <c r="F19" s="24"/>
    </row>
    <row r="20" spans="1:6" x14ac:dyDescent="0.25">
      <c r="A20" s="19"/>
      <c r="B20" s="17" t="s">
        <v>19</v>
      </c>
      <c r="C20" s="22"/>
      <c r="D20" s="23"/>
      <c r="E20" s="24"/>
      <c r="F20" s="24"/>
    </row>
    <row r="21" spans="1:6" x14ac:dyDescent="0.25">
      <c r="A21" s="19"/>
      <c r="B21" s="17" t="s">
        <v>20</v>
      </c>
      <c r="C21" s="22"/>
      <c r="D21" s="23"/>
      <c r="E21" s="24"/>
      <c r="F21" s="24"/>
    </row>
    <row r="22" spans="1:6" x14ac:dyDescent="0.25">
      <c r="A22" s="19"/>
      <c r="B22" s="17"/>
      <c r="C22" s="22"/>
      <c r="D22" s="23"/>
      <c r="E22" s="24"/>
      <c r="F22" s="24"/>
    </row>
    <row r="23" spans="1:6" x14ac:dyDescent="0.25">
      <c r="A23" s="19" t="s">
        <v>21</v>
      </c>
      <c r="B23" s="2" t="s">
        <v>22</v>
      </c>
      <c r="C23" s="22">
        <v>456</v>
      </c>
      <c r="D23" s="23" t="s">
        <v>23</v>
      </c>
      <c r="E23" s="24"/>
      <c r="F23" s="24">
        <f t="shared" si="0"/>
        <v>0</v>
      </c>
    </row>
    <row r="24" spans="1:6" x14ac:dyDescent="0.25">
      <c r="A24" s="19"/>
      <c r="B24" s="2"/>
      <c r="C24" s="22"/>
      <c r="D24" s="23"/>
      <c r="E24" s="24"/>
      <c r="F24" s="24"/>
    </row>
    <row r="25" spans="1:6" x14ac:dyDescent="0.25">
      <c r="A25" s="19" t="s">
        <v>24</v>
      </c>
      <c r="B25" s="2" t="s">
        <v>25</v>
      </c>
      <c r="C25" s="22">
        <v>865</v>
      </c>
      <c r="D25" s="23" t="s">
        <v>23</v>
      </c>
      <c r="E25" s="24"/>
      <c r="F25" s="24">
        <f t="shared" si="0"/>
        <v>0</v>
      </c>
    </row>
    <row r="26" spans="1:6" x14ac:dyDescent="0.25">
      <c r="A26" s="19"/>
      <c r="B26" s="2"/>
      <c r="C26" s="22"/>
      <c r="D26" s="23"/>
      <c r="E26" s="24"/>
      <c r="F26" s="24"/>
    </row>
    <row r="27" spans="1:6" x14ac:dyDescent="0.25">
      <c r="A27" s="19" t="s">
        <v>27</v>
      </c>
      <c r="B27" s="2" t="s">
        <v>28</v>
      </c>
      <c r="C27" s="22">
        <v>184</v>
      </c>
      <c r="D27" s="23" t="s">
        <v>23</v>
      </c>
      <c r="E27" s="24"/>
      <c r="F27" s="24">
        <f t="shared" si="0"/>
        <v>0</v>
      </c>
    </row>
    <row r="28" spans="1:6" x14ac:dyDescent="0.25">
      <c r="A28" s="19"/>
      <c r="B28" s="2"/>
      <c r="C28" s="22"/>
      <c r="D28" s="23"/>
      <c r="E28" s="24"/>
      <c r="F28" s="24"/>
    </row>
    <row r="29" spans="1:6" x14ac:dyDescent="0.25">
      <c r="A29" s="19" t="s">
        <v>29</v>
      </c>
      <c r="B29" s="2" t="s">
        <v>30</v>
      </c>
      <c r="C29" s="22">
        <v>286</v>
      </c>
      <c r="D29" s="23" t="s">
        <v>23</v>
      </c>
      <c r="E29" s="24"/>
      <c r="F29" s="24">
        <f t="shared" si="0"/>
        <v>0</v>
      </c>
    </row>
    <row r="30" spans="1:6" x14ac:dyDescent="0.25">
      <c r="A30" s="19"/>
      <c r="B30" s="2"/>
      <c r="C30" s="22"/>
      <c r="D30" s="23"/>
      <c r="E30" s="24"/>
      <c r="F30" s="24"/>
    </row>
    <row r="31" spans="1:6" x14ac:dyDescent="0.25">
      <c r="A31" s="19"/>
      <c r="B31" s="16" t="s">
        <v>31</v>
      </c>
      <c r="C31" s="22"/>
      <c r="D31" s="23"/>
      <c r="E31" s="24"/>
      <c r="F31" s="24"/>
    </row>
    <row r="32" spans="1:6" x14ac:dyDescent="0.25">
      <c r="A32" s="19"/>
      <c r="B32" s="17" t="s">
        <v>32</v>
      </c>
      <c r="C32" s="22"/>
      <c r="D32" s="23"/>
      <c r="E32" s="24"/>
      <c r="F32" s="24"/>
    </row>
    <row r="33" spans="1:6" x14ac:dyDescent="0.25">
      <c r="A33" s="19"/>
      <c r="B33" s="2"/>
      <c r="C33" s="22"/>
      <c r="D33" s="23"/>
      <c r="E33" s="24"/>
      <c r="F33" s="24"/>
    </row>
    <row r="34" spans="1:6" ht="18" x14ac:dyDescent="0.25">
      <c r="A34" s="19" t="s">
        <v>33</v>
      </c>
      <c r="B34" s="2" t="s">
        <v>34</v>
      </c>
      <c r="C34" s="22">
        <v>86</v>
      </c>
      <c r="D34" s="23" t="s">
        <v>37</v>
      </c>
      <c r="E34" s="24"/>
      <c r="F34" s="24">
        <f t="shared" si="0"/>
        <v>0</v>
      </c>
    </row>
    <row r="35" spans="1:6" x14ac:dyDescent="0.25">
      <c r="A35" s="19"/>
      <c r="B35" s="2"/>
      <c r="C35" s="22"/>
      <c r="D35" s="23"/>
      <c r="E35" s="24"/>
      <c r="F35" s="24"/>
    </row>
    <row r="36" spans="1:6" ht="18" x14ac:dyDescent="0.25">
      <c r="A36" s="19" t="s">
        <v>35</v>
      </c>
      <c r="B36" s="2" t="s">
        <v>36</v>
      </c>
      <c r="C36" s="22">
        <v>96</v>
      </c>
      <c r="D36" s="23" t="s">
        <v>37</v>
      </c>
      <c r="E36" s="24"/>
      <c r="F36" s="24">
        <f t="shared" si="0"/>
        <v>0</v>
      </c>
    </row>
    <row r="37" spans="1:6" x14ac:dyDescent="0.25">
      <c r="A37" s="19"/>
      <c r="B37" s="2"/>
      <c r="C37" s="22"/>
      <c r="D37" s="23"/>
      <c r="E37" s="24"/>
      <c r="F37" s="24"/>
    </row>
    <row r="38" spans="1:6" x14ac:dyDescent="0.25">
      <c r="A38" s="19"/>
      <c r="B38" s="2"/>
      <c r="C38" s="22"/>
      <c r="D38" s="23"/>
      <c r="E38" s="24"/>
      <c r="F38" s="24"/>
    </row>
    <row r="39" spans="1:6" x14ac:dyDescent="0.25">
      <c r="A39" s="19"/>
      <c r="B39" s="32" t="s">
        <v>38</v>
      </c>
      <c r="C39" s="22"/>
      <c r="D39" s="23"/>
      <c r="E39" s="24"/>
      <c r="F39" s="30"/>
    </row>
    <row r="40" spans="1:6" x14ac:dyDescent="0.25">
      <c r="A40" s="19"/>
      <c r="B40" s="32" t="s">
        <v>39</v>
      </c>
      <c r="C40" s="22"/>
      <c r="D40" s="23"/>
      <c r="E40" s="24"/>
      <c r="F40" s="33">
        <f>SUM(F15:F39)</f>
        <v>0</v>
      </c>
    </row>
    <row r="41" spans="1:6" ht="15.75" thickBot="1" x14ac:dyDescent="0.3">
      <c r="A41" s="19"/>
      <c r="B41" s="16"/>
      <c r="C41" s="22"/>
      <c r="D41" s="23"/>
      <c r="E41" s="24"/>
      <c r="F41" s="31"/>
    </row>
    <row r="42" spans="1:6" ht="15.75" thickTop="1" x14ac:dyDescent="0.25">
      <c r="A42" s="19"/>
      <c r="B42" s="2"/>
      <c r="C42" s="22"/>
      <c r="D42" s="23"/>
      <c r="E42" s="24"/>
      <c r="F42" s="24"/>
    </row>
    <row r="43" spans="1:6" x14ac:dyDescent="0.25">
      <c r="A43" s="19"/>
      <c r="B43" s="2"/>
      <c r="C43" s="22"/>
      <c r="D43" s="23"/>
      <c r="E43" s="24"/>
      <c r="F43" s="24"/>
    </row>
    <row r="44" spans="1:6" x14ac:dyDescent="0.25">
      <c r="A44" s="19"/>
      <c r="B44" s="2"/>
      <c r="C44" s="22"/>
      <c r="D44" s="23"/>
      <c r="E44" s="24"/>
      <c r="F44" s="24"/>
    </row>
    <row r="45" spans="1:6" x14ac:dyDescent="0.25">
      <c r="A45" s="19"/>
      <c r="B45" s="2"/>
      <c r="C45" s="22"/>
      <c r="D45" s="23"/>
      <c r="E45" s="24"/>
      <c r="F45" s="24"/>
    </row>
    <row r="46" spans="1:6" x14ac:dyDescent="0.25">
      <c r="A46" s="20"/>
      <c r="B46" s="4"/>
      <c r="C46" s="26"/>
      <c r="D46" s="27"/>
      <c r="E46" s="34"/>
      <c r="F46" s="28"/>
    </row>
    <row r="47" spans="1:6" x14ac:dyDescent="0.25">
      <c r="A47" s="5" t="s">
        <v>0</v>
      </c>
      <c r="B47" s="9" t="s">
        <v>1</v>
      </c>
      <c r="C47" s="44" t="s">
        <v>2</v>
      </c>
      <c r="D47" s="45" t="s">
        <v>3</v>
      </c>
      <c r="E47" s="14" t="s">
        <v>4</v>
      </c>
      <c r="F47" s="14" t="s">
        <v>5</v>
      </c>
    </row>
    <row r="48" spans="1:6" ht="15.75" thickBot="1" x14ac:dyDescent="0.3">
      <c r="A48" s="10"/>
      <c r="B48" s="11"/>
      <c r="C48" s="12"/>
      <c r="D48" s="13"/>
      <c r="E48" s="15" t="s">
        <v>6</v>
      </c>
      <c r="F48" s="15" t="s">
        <v>6</v>
      </c>
    </row>
    <row r="49" spans="1:6" ht="15.75" thickTop="1" x14ac:dyDescent="0.25">
      <c r="A49" s="19"/>
      <c r="B49" s="2"/>
      <c r="C49" s="22"/>
      <c r="D49" s="23"/>
      <c r="E49" s="24"/>
      <c r="F49" s="24"/>
    </row>
    <row r="50" spans="1:6" x14ac:dyDescent="0.25">
      <c r="A50" s="19"/>
      <c r="B50" s="16" t="s">
        <v>40</v>
      </c>
      <c r="C50" s="22"/>
      <c r="D50" s="23"/>
      <c r="E50" s="24"/>
      <c r="F50" s="24"/>
    </row>
    <row r="51" spans="1:6" x14ac:dyDescent="0.25">
      <c r="A51" s="19"/>
      <c r="B51" s="17" t="s">
        <v>41</v>
      </c>
      <c r="C51" s="22"/>
      <c r="D51" s="23"/>
      <c r="E51" s="24"/>
      <c r="F51" s="24"/>
    </row>
    <row r="52" spans="1:6" x14ac:dyDescent="0.25">
      <c r="A52" s="19"/>
      <c r="B52" s="17" t="s">
        <v>42</v>
      </c>
      <c r="C52" s="22"/>
      <c r="D52" s="23"/>
      <c r="E52" s="24"/>
      <c r="F52" s="24"/>
    </row>
    <row r="53" spans="1:6" x14ac:dyDescent="0.25">
      <c r="A53" s="19"/>
      <c r="B53" s="2"/>
      <c r="C53" s="22"/>
      <c r="D53" s="23"/>
      <c r="E53" s="24"/>
      <c r="F53" s="24"/>
    </row>
    <row r="54" spans="1:6" ht="18" x14ac:dyDescent="0.25">
      <c r="A54" s="19" t="s">
        <v>14</v>
      </c>
      <c r="B54" s="2" t="s">
        <v>43</v>
      </c>
      <c r="C54" s="22">
        <v>386</v>
      </c>
      <c r="D54" s="23" t="s">
        <v>37</v>
      </c>
      <c r="E54" s="24"/>
      <c r="F54" s="24">
        <f>C54*E54</f>
        <v>0</v>
      </c>
    </row>
    <row r="55" spans="1:6" x14ac:dyDescent="0.25">
      <c r="A55" s="19"/>
      <c r="B55" s="2"/>
      <c r="C55" s="25"/>
      <c r="D55" s="23"/>
      <c r="E55" s="24"/>
      <c r="F55" s="24"/>
    </row>
    <row r="56" spans="1:6" x14ac:dyDescent="0.25">
      <c r="A56" s="19"/>
      <c r="B56" s="32" t="s">
        <v>40</v>
      </c>
      <c r="C56" s="22"/>
      <c r="D56" s="23"/>
      <c r="E56" s="24"/>
      <c r="F56" s="37"/>
    </row>
    <row r="57" spans="1:6" x14ac:dyDescent="0.25">
      <c r="A57" s="19"/>
      <c r="B57" s="32" t="s">
        <v>39</v>
      </c>
      <c r="C57" s="22"/>
      <c r="D57" s="23"/>
      <c r="E57" s="24"/>
      <c r="F57" s="33">
        <f>SUM(F54:F56)</f>
        <v>0</v>
      </c>
    </row>
    <row r="58" spans="1:6" ht="15.75" thickBot="1" x14ac:dyDescent="0.3">
      <c r="A58" s="19"/>
      <c r="B58" s="18"/>
      <c r="C58" s="22"/>
      <c r="D58" s="23"/>
      <c r="E58" s="24"/>
      <c r="F58" s="38"/>
    </row>
    <row r="59" spans="1:6" ht="15.75" thickTop="1" x14ac:dyDescent="0.25">
      <c r="A59" s="19"/>
      <c r="B59" s="2"/>
      <c r="C59" s="22"/>
      <c r="D59" s="23"/>
      <c r="E59" s="24"/>
      <c r="F59" s="24"/>
    </row>
    <row r="60" spans="1:6" x14ac:dyDescent="0.25">
      <c r="A60" s="19"/>
      <c r="B60" s="2"/>
      <c r="C60" s="22"/>
      <c r="D60" s="23"/>
      <c r="E60" s="24"/>
      <c r="F60" s="24"/>
    </row>
    <row r="61" spans="1:6" x14ac:dyDescent="0.25">
      <c r="A61" s="19"/>
      <c r="B61" s="16" t="s">
        <v>44</v>
      </c>
      <c r="C61" s="22"/>
      <c r="D61" s="23"/>
      <c r="E61" s="24"/>
      <c r="F61" s="24"/>
    </row>
    <row r="62" spans="1:6" x14ac:dyDescent="0.25">
      <c r="A62" s="19"/>
      <c r="B62" s="2"/>
      <c r="C62" s="22"/>
      <c r="D62" s="23"/>
      <c r="E62" s="24"/>
      <c r="F62" s="24"/>
    </row>
    <row r="63" spans="1:6" x14ac:dyDescent="0.25">
      <c r="A63" s="19" t="s">
        <v>16</v>
      </c>
      <c r="B63" s="2" t="s">
        <v>146</v>
      </c>
      <c r="C63" s="22"/>
      <c r="D63" s="23"/>
      <c r="E63" s="24"/>
      <c r="F63" s="24"/>
    </row>
    <row r="64" spans="1:6" x14ac:dyDescent="0.25">
      <c r="A64" s="19"/>
      <c r="B64" s="2" t="s">
        <v>145</v>
      </c>
      <c r="C64" s="22"/>
      <c r="D64" s="23"/>
      <c r="E64" s="24"/>
      <c r="F64" s="24"/>
    </row>
    <row r="65" spans="1:6" ht="18" x14ac:dyDescent="0.25">
      <c r="A65" s="19"/>
      <c r="B65" s="2" t="s">
        <v>144</v>
      </c>
      <c r="C65" s="22">
        <v>268</v>
      </c>
      <c r="D65" s="23" t="s">
        <v>37</v>
      </c>
      <c r="E65" s="24"/>
      <c r="F65" s="24">
        <f>C65*E65</f>
        <v>0</v>
      </c>
    </row>
    <row r="66" spans="1:6" x14ac:dyDescent="0.25">
      <c r="A66" s="19"/>
      <c r="B66" s="2"/>
      <c r="C66" s="22"/>
      <c r="D66" s="23"/>
      <c r="E66" s="24"/>
      <c r="F66" s="24"/>
    </row>
    <row r="67" spans="1:6" x14ac:dyDescent="0.25">
      <c r="A67" s="19" t="s">
        <v>21</v>
      </c>
      <c r="B67" s="2" t="s">
        <v>45</v>
      </c>
      <c r="C67" s="22">
        <v>26</v>
      </c>
      <c r="D67" s="23" t="s">
        <v>46</v>
      </c>
      <c r="E67" s="24"/>
      <c r="F67" s="24">
        <f t="shared" ref="F67:F69" si="1">C67*E67</f>
        <v>0</v>
      </c>
    </row>
    <row r="68" spans="1:6" x14ac:dyDescent="0.25">
      <c r="A68" s="19"/>
      <c r="B68" s="2"/>
      <c r="C68" s="22"/>
      <c r="D68" s="23"/>
      <c r="E68" s="24"/>
      <c r="F68" s="24"/>
    </row>
    <row r="69" spans="1:6" x14ac:dyDescent="0.25">
      <c r="A69" s="19" t="s">
        <v>24</v>
      </c>
      <c r="B69" s="2" t="s">
        <v>47</v>
      </c>
      <c r="C69" s="22">
        <v>66</v>
      </c>
      <c r="D69" s="23" t="s">
        <v>46</v>
      </c>
      <c r="E69" s="24"/>
      <c r="F69" s="24">
        <f t="shared" si="1"/>
        <v>0</v>
      </c>
    </row>
    <row r="70" spans="1:6" x14ac:dyDescent="0.25">
      <c r="A70" s="19"/>
      <c r="B70" s="2"/>
      <c r="C70" s="22"/>
      <c r="D70" s="23"/>
      <c r="E70" s="24"/>
      <c r="F70" s="24"/>
    </row>
    <row r="71" spans="1:6" x14ac:dyDescent="0.25">
      <c r="A71" s="19"/>
      <c r="B71" s="32" t="s">
        <v>44</v>
      </c>
      <c r="C71" s="22"/>
      <c r="D71" s="23"/>
      <c r="E71" s="24"/>
      <c r="F71" s="30"/>
    </row>
    <row r="72" spans="1:6" x14ac:dyDescent="0.25">
      <c r="A72" s="19"/>
      <c r="B72" s="32" t="s">
        <v>39</v>
      </c>
      <c r="C72" s="22"/>
      <c r="D72" s="23"/>
      <c r="E72" s="24"/>
      <c r="F72" s="33">
        <f>SUM(F65:F71)</f>
        <v>0</v>
      </c>
    </row>
    <row r="73" spans="1:6" ht="15.75" thickBot="1" x14ac:dyDescent="0.3">
      <c r="A73" s="19"/>
      <c r="B73" s="39"/>
      <c r="C73" s="22"/>
      <c r="D73" s="23"/>
      <c r="E73" s="24"/>
      <c r="F73" s="31"/>
    </row>
    <row r="74" spans="1:6" ht="15.75" thickTop="1" x14ac:dyDescent="0.25">
      <c r="A74" s="19"/>
      <c r="B74" s="2"/>
      <c r="C74" s="22"/>
      <c r="D74" s="23"/>
      <c r="E74" s="24"/>
      <c r="F74" s="24"/>
    </row>
    <row r="75" spans="1:6" x14ac:dyDescent="0.25">
      <c r="A75" s="19"/>
      <c r="B75" s="16" t="s">
        <v>48</v>
      </c>
      <c r="C75" s="22"/>
      <c r="D75" s="23"/>
      <c r="E75" s="24"/>
      <c r="F75" s="24"/>
    </row>
    <row r="76" spans="1:6" x14ac:dyDescent="0.25">
      <c r="A76" s="19"/>
      <c r="B76" s="17" t="s">
        <v>49</v>
      </c>
      <c r="C76" s="22"/>
      <c r="D76" s="23"/>
      <c r="E76" s="24"/>
      <c r="F76" s="24"/>
    </row>
    <row r="77" spans="1:6" x14ac:dyDescent="0.25">
      <c r="A77" s="19"/>
      <c r="B77" s="17" t="s">
        <v>50</v>
      </c>
      <c r="C77" s="22"/>
      <c r="D77" s="23"/>
      <c r="E77" s="24"/>
      <c r="F77" s="24"/>
    </row>
    <row r="78" spans="1:6" x14ac:dyDescent="0.25">
      <c r="A78" s="19"/>
      <c r="B78" s="2"/>
      <c r="C78" s="22"/>
      <c r="D78" s="23"/>
      <c r="E78" s="24"/>
      <c r="F78" s="24"/>
    </row>
    <row r="79" spans="1:6" x14ac:dyDescent="0.25">
      <c r="A79" s="19" t="s">
        <v>27</v>
      </c>
      <c r="B79" s="2" t="s">
        <v>51</v>
      </c>
      <c r="C79" s="22">
        <v>36</v>
      </c>
      <c r="D79" s="23" t="s">
        <v>46</v>
      </c>
      <c r="E79" s="24"/>
      <c r="F79" s="24">
        <f>C79*E79</f>
        <v>0</v>
      </c>
    </row>
    <row r="80" spans="1:6" x14ac:dyDescent="0.25">
      <c r="A80" s="19"/>
      <c r="B80" s="2"/>
      <c r="C80" s="22"/>
      <c r="D80" s="23"/>
      <c r="E80" s="24"/>
      <c r="F80" s="24"/>
    </row>
    <row r="81" spans="1:6" x14ac:dyDescent="0.25">
      <c r="A81" s="19" t="s">
        <v>29</v>
      </c>
      <c r="B81" s="2" t="s">
        <v>52</v>
      </c>
      <c r="C81" s="22">
        <v>332</v>
      </c>
      <c r="D81" s="23" t="s">
        <v>46</v>
      </c>
      <c r="E81" s="24"/>
      <c r="F81" s="24">
        <f t="shared" ref="F81:F85" si="2">C81*E81</f>
        <v>0</v>
      </c>
    </row>
    <row r="82" spans="1:6" x14ac:dyDescent="0.25">
      <c r="A82" s="19"/>
      <c r="B82" s="2"/>
      <c r="C82" s="22"/>
      <c r="D82" s="23"/>
      <c r="E82" s="24"/>
      <c r="F82" s="24"/>
    </row>
    <row r="83" spans="1:6" x14ac:dyDescent="0.25">
      <c r="A83" s="19" t="s">
        <v>33</v>
      </c>
      <c r="B83" s="2" t="s">
        <v>53</v>
      </c>
      <c r="C83" s="22">
        <v>360</v>
      </c>
      <c r="D83" s="23" t="s">
        <v>46</v>
      </c>
      <c r="E83" s="24"/>
      <c r="F83" s="24">
        <f t="shared" si="2"/>
        <v>0</v>
      </c>
    </row>
    <row r="84" spans="1:6" x14ac:dyDescent="0.25">
      <c r="A84" s="19"/>
      <c r="B84" s="2"/>
      <c r="C84" s="22"/>
      <c r="D84" s="23"/>
      <c r="E84" s="24"/>
      <c r="F84" s="24"/>
    </row>
    <row r="85" spans="1:6" x14ac:dyDescent="0.25">
      <c r="A85" s="19" t="s">
        <v>35</v>
      </c>
      <c r="B85" s="2" t="s">
        <v>54</v>
      </c>
      <c r="C85" s="22">
        <v>842</v>
      </c>
      <c r="D85" s="23" t="s">
        <v>46</v>
      </c>
      <c r="E85" s="24"/>
      <c r="F85" s="24">
        <f t="shared" si="2"/>
        <v>0</v>
      </c>
    </row>
    <row r="86" spans="1:6" x14ac:dyDescent="0.25">
      <c r="A86" s="19"/>
      <c r="B86" s="2"/>
      <c r="C86" s="22"/>
      <c r="D86" s="23"/>
      <c r="E86" s="24"/>
      <c r="F86" s="24"/>
    </row>
    <row r="87" spans="1:6" x14ac:dyDescent="0.25">
      <c r="A87" s="19"/>
      <c r="B87" s="32" t="s">
        <v>48</v>
      </c>
      <c r="C87" s="22"/>
      <c r="D87" s="23"/>
      <c r="E87" s="24"/>
      <c r="F87" s="37"/>
    </row>
    <row r="88" spans="1:6" x14ac:dyDescent="0.25">
      <c r="A88" s="19"/>
      <c r="B88" s="32" t="s">
        <v>39</v>
      </c>
      <c r="C88" s="22"/>
      <c r="D88" s="23"/>
      <c r="E88" s="24"/>
      <c r="F88" s="33">
        <f>SUM(F79:F87)</f>
        <v>0</v>
      </c>
    </row>
    <row r="89" spans="1:6" ht="15.75" thickBot="1" x14ac:dyDescent="0.3">
      <c r="A89" s="19"/>
      <c r="B89" s="18"/>
      <c r="C89" s="22"/>
      <c r="D89" s="23"/>
      <c r="E89" s="24"/>
      <c r="F89" s="38"/>
    </row>
    <row r="90" spans="1:6" ht="15.75" thickTop="1" x14ac:dyDescent="0.25">
      <c r="A90" s="19"/>
      <c r="B90" s="2"/>
      <c r="C90" s="22"/>
      <c r="D90" s="23"/>
      <c r="E90" s="24"/>
      <c r="F90" s="24"/>
    </row>
    <row r="91" spans="1:6" x14ac:dyDescent="0.25">
      <c r="A91" s="19"/>
      <c r="B91" s="2"/>
      <c r="C91" s="22"/>
      <c r="D91" s="23"/>
      <c r="E91" s="24"/>
      <c r="F91" s="24"/>
    </row>
    <row r="92" spans="1:6" x14ac:dyDescent="0.25">
      <c r="A92" s="20"/>
      <c r="B92" s="4"/>
      <c r="C92" s="26"/>
      <c r="D92" s="27"/>
      <c r="E92" s="28"/>
      <c r="F92" s="28"/>
    </row>
    <row r="93" spans="1:6" x14ac:dyDescent="0.25">
      <c r="A93" s="5" t="s">
        <v>0</v>
      </c>
      <c r="B93" s="9" t="s">
        <v>1</v>
      </c>
      <c r="C93" s="44" t="s">
        <v>2</v>
      </c>
      <c r="D93" s="45" t="s">
        <v>3</v>
      </c>
      <c r="E93" s="14" t="s">
        <v>4</v>
      </c>
      <c r="F93" s="14" t="s">
        <v>5</v>
      </c>
    </row>
    <row r="94" spans="1:6" ht="15.75" thickBot="1" x14ac:dyDescent="0.3">
      <c r="A94" s="10"/>
      <c r="B94" s="11"/>
      <c r="C94" s="12"/>
      <c r="D94" s="13"/>
      <c r="E94" s="15" t="s">
        <v>6</v>
      </c>
      <c r="F94" s="15" t="s">
        <v>6</v>
      </c>
    </row>
    <row r="95" spans="1:6" ht="15.75" thickTop="1" x14ac:dyDescent="0.25">
      <c r="A95" s="19"/>
      <c r="B95" s="2"/>
      <c r="C95" s="22"/>
      <c r="D95" s="23"/>
      <c r="E95" s="24"/>
      <c r="F95" s="24"/>
    </row>
    <row r="96" spans="1:6" x14ac:dyDescent="0.25">
      <c r="A96" s="19"/>
      <c r="B96" s="16" t="s">
        <v>55</v>
      </c>
      <c r="C96" s="22"/>
      <c r="D96" s="23"/>
      <c r="E96" s="24"/>
      <c r="F96" s="24"/>
    </row>
    <row r="97" spans="1:6" x14ac:dyDescent="0.25">
      <c r="A97" s="19"/>
      <c r="B97" s="17" t="s">
        <v>56</v>
      </c>
      <c r="C97" s="22"/>
      <c r="D97" s="23"/>
      <c r="E97" s="24"/>
      <c r="F97" s="24"/>
    </row>
    <row r="98" spans="1:6" x14ac:dyDescent="0.25">
      <c r="A98" s="19"/>
      <c r="B98" s="16"/>
      <c r="C98" s="22"/>
      <c r="D98" s="23"/>
      <c r="E98" s="24"/>
      <c r="F98" s="24"/>
    </row>
    <row r="99" spans="1:6" x14ac:dyDescent="0.25">
      <c r="A99" s="19" t="s">
        <v>14</v>
      </c>
      <c r="B99" s="2" t="s">
        <v>57</v>
      </c>
      <c r="C99" s="22">
        <v>50</v>
      </c>
      <c r="D99" s="23" t="s">
        <v>46</v>
      </c>
      <c r="E99" s="24"/>
      <c r="F99" s="24">
        <f>C99*E99</f>
        <v>0</v>
      </c>
    </row>
    <row r="100" spans="1:6" x14ac:dyDescent="0.25">
      <c r="A100" s="19"/>
      <c r="B100" s="2"/>
      <c r="C100" s="22"/>
      <c r="D100" s="23"/>
      <c r="E100" s="24"/>
      <c r="F100" s="24"/>
    </row>
    <row r="101" spans="1:6" x14ac:dyDescent="0.25">
      <c r="A101" s="19"/>
      <c r="B101" s="16" t="s">
        <v>58</v>
      </c>
      <c r="C101" s="25"/>
      <c r="D101" s="23"/>
      <c r="E101" s="24"/>
      <c r="F101" s="24"/>
    </row>
    <row r="102" spans="1:6" x14ac:dyDescent="0.25">
      <c r="A102" s="19"/>
      <c r="B102" s="2"/>
      <c r="C102" s="22"/>
      <c r="D102" s="23"/>
      <c r="E102" s="24"/>
      <c r="F102" s="24"/>
    </row>
    <row r="103" spans="1:6" x14ac:dyDescent="0.25">
      <c r="A103" s="19" t="s">
        <v>16</v>
      </c>
      <c r="B103" s="2" t="s">
        <v>59</v>
      </c>
      <c r="C103" s="22"/>
      <c r="D103" s="23"/>
      <c r="E103" s="24"/>
      <c r="F103" s="24"/>
    </row>
    <row r="104" spans="1:6" x14ac:dyDescent="0.25">
      <c r="A104" s="19"/>
      <c r="B104" s="2" t="s">
        <v>60</v>
      </c>
      <c r="C104" s="22">
        <v>1</v>
      </c>
      <c r="D104" s="23" t="s">
        <v>61</v>
      </c>
      <c r="E104" s="24"/>
      <c r="F104" s="24">
        <f t="shared" ref="F104:F129" si="3">C104*E104</f>
        <v>0</v>
      </c>
    </row>
    <row r="105" spans="1:6" x14ac:dyDescent="0.25">
      <c r="A105" s="19"/>
      <c r="B105" s="2"/>
      <c r="C105" s="22"/>
      <c r="D105" s="23"/>
      <c r="E105" s="24"/>
      <c r="F105" s="24"/>
    </row>
    <row r="106" spans="1:6" x14ac:dyDescent="0.25">
      <c r="A106" s="19" t="s">
        <v>21</v>
      </c>
      <c r="B106" s="2" t="s">
        <v>62</v>
      </c>
      <c r="C106" s="22"/>
      <c r="D106" s="23"/>
      <c r="E106" s="24"/>
      <c r="F106" s="24"/>
    </row>
    <row r="107" spans="1:6" x14ac:dyDescent="0.25">
      <c r="A107" s="19"/>
      <c r="B107" s="2" t="s">
        <v>63</v>
      </c>
      <c r="C107" s="22">
        <v>4</v>
      </c>
      <c r="D107" s="23" t="s">
        <v>61</v>
      </c>
      <c r="E107" s="24"/>
      <c r="F107" s="24">
        <f t="shared" si="3"/>
        <v>0</v>
      </c>
    </row>
    <row r="108" spans="1:6" x14ac:dyDescent="0.25">
      <c r="A108" s="19"/>
      <c r="B108" s="2"/>
      <c r="C108" s="22"/>
      <c r="D108" s="23"/>
      <c r="E108" s="24"/>
      <c r="F108" s="24"/>
    </row>
    <row r="109" spans="1:6" x14ac:dyDescent="0.25">
      <c r="A109" s="19" t="s">
        <v>24</v>
      </c>
      <c r="B109" s="2" t="s">
        <v>64</v>
      </c>
      <c r="C109" s="22">
        <v>2</v>
      </c>
      <c r="D109" s="23" t="s">
        <v>61</v>
      </c>
      <c r="E109" s="24"/>
      <c r="F109" s="24">
        <f t="shared" si="3"/>
        <v>0</v>
      </c>
    </row>
    <row r="110" spans="1:6" x14ac:dyDescent="0.25">
      <c r="A110" s="19"/>
      <c r="B110" s="2"/>
      <c r="C110" s="22"/>
      <c r="D110" s="23"/>
      <c r="E110" s="24"/>
      <c r="F110" s="24"/>
    </row>
    <row r="111" spans="1:6" x14ac:dyDescent="0.25">
      <c r="A111" s="19"/>
      <c r="B111" s="16" t="s">
        <v>65</v>
      </c>
      <c r="C111" s="22"/>
      <c r="D111" s="23"/>
      <c r="E111" s="24"/>
      <c r="F111" s="24"/>
    </row>
    <row r="112" spans="1:6" x14ac:dyDescent="0.25">
      <c r="A112" s="19"/>
      <c r="B112" s="2"/>
      <c r="C112" s="22"/>
      <c r="D112" s="23"/>
      <c r="E112" s="24"/>
      <c r="F112" s="24"/>
    </row>
    <row r="113" spans="1:6" x14ac:dyDescent="0.25">
      <c r="A113" s="19" t="s">
        <v>27</v>
      </c>
      <c r="B113" s="2" t="s">
        <v>66</v>
      </c>
      <c r="C113" s="22"/>
      <c r="D113" s="23"/>
      <c r="E113" s="24"/>
      <c r="F113" s="24"/>
    </row>
    <row r="114" spans="1:6" x14ac:dyDescent="0.25">
      <c r="A114" s="19"/>
      <c r="B114" s="2" t="s">
        <v>67</v>
      </c>
      <c r="C114" s="22">
        <v>60</v>
      </c>
      <c r="D114" s="23" t="s">
        <v>46</v>
      </c>
      <c r="E114" s="24"/>
      <c r="F114" s="24">
        <f t="shared" si="3"/>
        <v>0</v>
      </c>
    </row>
    <row r="115" spans="1:6" x14ac:dyDescent="0.25">
      <c r="A115" s="19"/>
      <c r="B115" s="2"/>
      <c r="C115" s="22"/>
      <c r="D115" s="23"/>
      <c r="E115" s="24"/>
      <c r="F115" s="24"/>
    </row>
    <row r="116" spans="1:6" x14ac:dyDescent="0.25">
      <c r="A116" s="19"/>
      <c r="B116" s="16" t="s">
        <v>68</v>
      </c>
      <c r="C116" s="22"/>
      <c r="D116" s="23"/>
      <c r="E116" s="24"/>
      <c r="F116" s="24"/>
    </row>
    <row r="117" spans="1:6" x14ac:dyDescent="0.25">
      <c r="A117" s="19"/>
      <c r="B117" s="2"/>
      <c r="C117" s="22"/>
      <c r="D117" s="23"/>
      <c r="E117" s="24"/>
      <c r="F117" s="24"/>
    </row>
    <row r="118" spans="1:6" x14ac:dyDescent="0.25">
      <c r="A118" s="19" t="s">
        <v>29</v>
      </c>
      <c r="B118" s="2" t="s">
        <v>69</v>
      </c>
      <c r="C118" s="22">
        <v>60</v>
      </c>
      <c r="D118" s="23" t="s">
        <v>46</v>
      </c>
      <c r="E118" s="24"/>
      <c r="F118" s="24">
        <f t="shared" si="3"/>
        <v>0</v>
      </c>
    </row>
    <row r="119" spans="1:6" x14ac:dyDescent="0.25">
      <c r="A119" s="19"/>
      <c r="B119" s="2"/>
      <c r="C119" s="22"/>
      <c r="D119" s="23"/>
      <c r="E119" s="24"/>
      <c r="F119" s="24"/>
    </row>
    <row r="120" spans="1:6" x14ac:dyDescent="0.25">
      <c r="A120" s="19"/>
      <c r="B120" s="16" t="s">
        <v>70</v>
      </c>
      <c r="C120" s="22"/>
      <c r="D120" s="23"/>
      <c r="E120" s="24"/>
      <c r="F120" s="24"/>
    </row>
    <row r="121" spans="1:6" x14ac:dyDescent="0.25">
      <c r="A121" s="19"/>
      <c r="B121" s="17" t="s">
        <v>71</v>
      </c>
      <c r="C121" s="22"/>
      <c r="D121" s="23"/>
      <c r="E121" s="24"/>
      <c r="F121" s="24"/>
    </row>
    <row r="122" spans="1:6" x14ac:dyDescent="0.25">
      <c r="A122" s="19"/>
      <c r="B122" s="17" t="s">
        <v>72</v>
      </c>
      <c r="C122" s="22"/>
      <c r="D122" s="23"/>
      <c r="E122" s="24"/>
      <c r="F122" s="24"/>
    </row>
    <row r="123" spans="1:6" x14ac:dyDescent="0.25">
      <c r="A123" s="19"/>
      <c r="B123" s="2"/>
      <c r="C123" s="22"/>
      <c r="D123" s="23"/>
      <c r="E123" s="24"/>
      <c r="F123" s="24"/>
    </row>
    <row r="124" spans="1:6" x14ac:dyDescent="0.25">
      <c r="A124" s="19" t="s">
        <v>33</v>
      </c>
      <c r="B124" s="16" t="s">
        <v>73</v>
      </c>
      <c r="C124" s="22">
        <v>12</v>
      </c>
      <c r="D124" s="23" t="s">
        <v>61</v>
      </c>
      <c r="E124" s="24"/>
      <c r="F124" s="24">
        <f t="shared" si="3"/>
        <v>0</v>
      </c>
    </row>
    <row r="125" spans="1:6" x14ac:dyDescent="0.25">
      <c r="A125" s="19"/>
      <c r="B125" s="2"/>
      <c r="C125" s="22"/>
      <c r="D125" s="23"/>
      <c r="E125" s="24"/>
      <c r="F125" s="24"/>
    </row>
    <row r="126" spans="1:6" x14ac:dyDescent="0.25">
      <c r="A126" s="19" t="s">
        <v>35</v>
      </c>
      <c r="B126" s="2" t="s">
        <v>74</v>
      </c>
      <c r="C126" s="22"/>
      <c r="D126" s="23"/>
      <c r="E126" s="24"/>
      <c r="F126" s="24"/>
    </row>
    <row r="127" spans="1:6" x14ac:dyDescent="0.25">
      <c r="A127" s="19"/>
      <c r="B127" s="2" t="s">
        <v>75</v>
      </c>
      <c r="C127" s="22">
        <v>9</v>
      </c>
      <c r="D127" s="23" t="s">
        <v>61</v>
      </c>
      <c r="E127" s="24"/>
      <c r="F127" s="24">
        <f t="shared" si="3"/>
        <v>0</v>
      </c>
    </row>
    <row r="128" spans="1:6" x14ac:dyDescent="0.25">
      <c r="A128" s="19"/>
      <c r="B128" s="2"/>
      <c r="C128" s="22"/>
      <c r="D128" s="23"/>
      <c r="E128" s="24"/>
      <c r="F128" s="24"/>
    </row>
    <row r="129" spans="1:6" x14ac:dyDescent="0.25">
      <c r="A129" s="19" t="s">
        <v>76</v>
      </c>
      <c r="B129" s="2" t="s">
        <v>77</v>
      </c>
      <c r="C129" s="22">
        <v>9</v>
      </c>
      <c r="D129" s="23" t="s">
        <v>61</v>
      </c>
      <c r="E129" s="24"/>
      <c r="F129" s="24">
        <f t="shared" si="3"/>
        <v>0</v>
      </c>
    </row>
    <row r="130" spans="1:6" x14ac:dyDescent="0.25">
      <c r="A130" s="19"/>
      <c r="B130" s="2"/>
      <c r="C130" s="22"/>
      <c r="D130" s="23"/>
      <c r="E130" s="24"/>
      <c r="F130" s="24"/>
    </row>
    <row r="131" spans="1:6" x14ac:dyDescent="0.25">
      <c r="A131" s="19"/>
      <c r="B131" s="32" t="s">
        <v>55</v>
      </c>
      <c r="C131" s="22"/>
      <c r="D131" s="23"/>
      <c r="E131" s="24"/>
      <c r="F131" s="37"/>
    </row>
    <row r="132" spans="1:6" x14ac:dyDescent="0.25">
      <c r="A132" s="19"/>
      <c r="B132" s="32" t="s">
        <v>39</v>
      </c>
      <c r="C132" s="22"/>
      <c r="D132" s="23"/>
      <c r="E132" s="24"/>
      <c r="F132" s="33">
        <f>SUM(F99:F131)</f>
        <v>0</v>
      </c>
    </row>
    <row r="133" spans="1:6" ht="15.75" thickBot="1" x14ac:dyDescent="0.3">
      <c r="A133" s="19"/>
      <c r="B133" s="32"/>
      <c r="C133" s="22"/>
      <c r="D133" s="23"/>
      <c r="E133" s="24"/>
      <c r="F133" s="38"/>
    </row>
    <row r="134" spans="1:6" ht="15.75" thickTop="1" x14ac:dyDescent="0.25">
      <c r="A134" s="19"/>
      <c r="B134" s="2"/>
      <c r="C134" s="22"/>
      <c r="D134" s="23"/>
      <c r="E134" s="24"/>
      <c r="F134" s="24"/>
    </row>
    <row r="135" spans="1:6" x14ac:dyDescent="0.25">
      <c r="A135" s="19"/>
      <c r="B135" s="2"/>
      <c r="C135" s="22"/>
      <c r="D135" s="23"/>
      <c r="E135" s="24"/>
      <c r="F135" s="24"/>
    </row>
    <row r="136" spans="1:6" x14ac:dyDescent="0.25">
      <c r="A136" s="19"/>
      <c r="B136" s="2"/>
      <c r="C136" s="22"/>
      <c r="D136" s="23"/>
      <c r="E136" s="24"/>
      <c r="F136" s="24"/>
    </row>
    <row r="137" spans="1:6" x14ac:dyDescent="0.25">
      <c r="A137" s="19"/>
      <c r="B137" s="2"/>
      <c r="C137" s="22"/>
      <c r="D137" s="23"/>
      <c r="E137" s="24"/>
      <c r="F137" s="24"/>
    </row>
    <row r="138" spans="1:6" x14ac:dyDescent="0.25">
      <c r="A138" s="20"/>
      <c r="B138" s="4"/>
      <c r="C138" s="26"/>
      <c r="D138" s="27"/>
      <c r="E138" s="28"/>
      <c r="F138" s="28"/>
    </row>
    <row r="139" spans="1:6" x14ac:dyDescent="0.25">
      <c r="A139" s="5" t="s">
        <v>0</v>
      </c>
      <c r="B139" s="9" t="s">
        <v>1</v>
      </c>
      <c r="C139" s="44" t="s">
        <v>2</v>
      </c>
      <c r="D139" s="36" t="s">
        <v>3</v>
      </c>
      <c r="E139" s="40" t="s">
        <v>4</v>
      </c>
      <c r="F139" s="14" t="s">
        <v>5</v>
      </c>
    </row>
    <row r="140" spans="1:6" ht="15.75" thickBot="1" x14ac:dyDescent="0.3">
      <c r="A140" s="10"/>
      <c r="B140" s="11"/>
      <c r="C140" s="12"/>
      <c r="D140" s="13"/>
      <c r="E140" s="15" t="s">
        <v>6</v>
      </c>
      <c r="F140" s="15" t="s">
        <v>6</v>
      </c>
    </row>
    <row r="141" spans="1:6" ht="15.75" thickTop="1" x14ac:dyDescent="0.25">
      <c r="A141" s="19"/>
      <c r="B141" s="2"/>
      <c r="C141" s="22"/>
      <c r="D141" s="23"/>
      <c r="E141" s="24"/>
      <c r="F141" s="24"/>
    </row>
    <row r="142" spans="1:6" x14ac:dyDescent="0.25">
      <c r="A142" s="19"/>
      <c r="B142" s="16" t="s">
        <v>78</v>
      </c>
      <c r="C142" s="22"/>
      <c r="D142" s="23"/>
      <c r="E142" s="24"/>
      <c r="F142" s="24"/>
    </row>
    <row r="143" spans="1:6" x14ac:dyDescent="0.25">
      <c r="A143" s="19"/>
      <c r="B143" s="17" t="s">
        <v>79</v>
      </c>
      <c r="C143" s="22"/>
      <c r="D143" s="23"/>
      <c r="E143" s="24"/>
      <c r="F143" s="24"/>
    </row>
    <row r="144" spans="1:6" x14ac:dyDescent="0.25">
      <c r="A144" s="19"/>
      <c r="B144" s="17" t="s">
        <v>148</v>
      </c>
      <c r="C144" s="22"/>
      <c r="D144" s="23"/>
      <c r="E144" s="24"/>
      <c r="F144" s="24"/>
    </row>
    <row r="145" spans="1:6" x14ac:dyDescent="0.25">
      <c r="A145" s="19"/>
      <c r="B145" s="17" t="s">
        <v>147</v>
      </c>
      <c r="C145" s="22"/>
      <c r="D145" s="23"/>
      <c r="E145" s="24"/>
      <c r="F145" s="24"/>
    </row>
    <row r="146" spans="1:6" x14ac:dyDescent="0.25">
      <c r="A146" s="19"/>
      <c r="B146" s="2"/>
      <c r="C146" s="22"/>
      <c r="D146" s="23"/>
      <c r="E146" s="24"/>
      <c r="F146" s="24"/>
    </row>
    <row r="147" spans="1:6" x14ac:dyDescent="0.25">
      <c r="A147" s="19" t="s">
        <v>14</v>
      </c>
      <c r="B147" s="2" t="s">
        <v>80</v>
      </c>
      <c r="C147" s="25">
        <v>8</v>
      </c>
      <c r="D147" s="23" t="s">
        <v>61</v>
      </c>
      <c r="E147" s="24"/>
      <c r="F147" s="24">
        <f>C147*E147</f>
        <v>0</v>
      </c>
    </row>
    <row r="148" spans="1:6" x14ac:dyDescent="0.25">
      <c r="A148" s="19"/>
      <c r="B148" s="2"/>
      <c r="C148" s="22"/>
      <c r="D148" s="23"/>
      <c r="E148" s="24"/>
      <c r="F148" s="24"/>
    </row>
    <row r="149" spans="1:6" x14ac:dyDescent="0.25">
      <c r="A149" s="19" t="s">
        <v>16</v>
      </c>
      <c r="B149" s="2" t="s">
        <v>81</v>
      </c>
      <c r="C149" s="22">
        <v>2</v>
      </c>
      <c r="D149" s="23" t="s">
        <v>61</v>
      </c>
      <c r="E149" s="24"/>
      <c r="F149" s="24">
        <f t="shared" ref="F149:F151" si="4">C149*E149</f>
        <v>0</v>
      </c>
    </row>
    <row r="150" spans="1:6" x14ac:dyDescent="0.25">
      <c r="A150" s="19"/>
      <c r="B150" s="2"/>
      <c r="C150" s="22"/>
      <c r="D150" s="23"/>
      <c r="E150" s="24"/>
      <c r="F150" s="24"/>
    </row>
    <row r="151" spans="1:6" x14ac:dyDescent="0.25">
      <c r="A151" s="19" t="s">
        <v>21</v>
      </c>
      <c r="B151" s="2" t="s">
        <v>168</v>
      </c>
      <c r="C151" s="22">
        <v>2</v>
      </c>
      <c r="D151" s="23" t="s">
        <v>61</v>
      </c>
      <c r="E151" s="24"/>
      <c r="F151" s="24">
        <f t="shared" si="4"/>
        <v>0</v>
      </c>
    </row>
    <row r="152" spans="1:6" x14ac:dyDescent="0.25">
      <c r="A152" s="19"/>
      <c r="B152" s="2"/>
      <c r="C152" s="22"/>
      <c r="D152" s="23"/>
      <c r="E152" s="24"/>
      <c r="F152" s="24"/>
    </row>
    <row r="153" spans="1:6" x14ac:dyDescent="0.25">
      <c r="A153" s="19"/>
      <c r="B153" s="32" t="s">
        <v>78</v>
      </c>
      <c r="C153" s="22"/>
      <c r="D153" s="23"/>
      <c r="E153" s="24"/>
      <c r="F153" s="37"/>
    </row>
    <row r="154" spans="1:6" x14ac:dyDescent="0.25">
      <c r="A154" s="19"/>
      <c r="B154" s="32" t="s">
        <v>39</v>
      </c>
      <c r="C154" s="22"/>
      <c r="D154" s="23"/>
      <c r="E154" s="24"/>
      <c r="F154" s="33">
        <f>SUM(F147:F153)</f>
        <v>0</v>
      </c>
    </row>
    <row r="155" spans="1:6" ht="15.75" thickBot="1" x14ac:dyDescent="0.3">
      <c r="A155" s="19"/>
      <c r="B155" s="32"/>
      <c r="C155" s="22"/>
      <c r="D155" s="23"/>
      <c r="E155" s="24"/>
      <c r="F155" s="38"/>
    </row>
    <row r="156" spans="1:6" ht="15.75" thickTop="1" x14ac:dyDescent="0.25">
      <c r="A156" s="19"/>
      <c r="B156" s="2"/>
      <c r="C156" s="22"/>
      <c r="D156" s="23"/>
      <c r="E156" s="24"/>
      <c r="F156" s="24"/>
    </row>
    <row r="157" spans="1:6" x14ac:dyDescent="0.25">
      <c r="A157" s="19"/>
      <c r="B157" s="2"/>
      <c r="C157" s="22"/>
      <c r="D157" s="23"/>
      <c r="E157" s="24"/>
      <c r="F157" s="24"/>
    </row>
    <row r="158" spans="1:6" x14ac:dyDescent="0.25">
      <c r="A158" s="19"/>
      <c r="B158" s="16" t="s">
        <v>82</v>
      </c>
      <c r="C158" s="22"/>
      <c r="D158" s="23"/>
      <c r="E158" s="24"/>
      <c r="F158" s="24"/>
    </row>
    <row r="159" spans="1:6" x14ac:dyDescent="0.25">
      <c r="A159" s="19"/>
      <c r="B159" s="16" t="s">
        <v>83</v>
      </c>
      <c r="C159" s="22"/>
      <c r="D159" s="23"/>
      <c r="E159" s="24"/>
      <c r="F159" s="24"/>
    </row>
    <row r="160" spans="1:6" x14ac:dyDescent="0.25">
      <c r="A160" s="19"/>
      <c r="B160" s="2"/>
      <c r="C160" s="22"/>
      <c r="D160" s="23"/>
      <c r="E160" s="24"/>
      <c r="F160" s="24"/>
    </row>
    <row r="161" spans="1:6" x14ac:dyDescent="0.25">
      <c r="A161" s="19" t="s">
        <v>24</v>
      </c>
      <c r="B161" s="2" t="s">
        <v>172</v>
      </c>
      <c r="C161" s="22"/>
      <c r="D161" s="23"/>
      <c r="E161" s="24"/>
      <c r="F161" s="24"/>
    </row>
    <row r="162" spans="1:6" x14ac:dyDescent="0.25">
      <c r="A162" s="19"/>
      <c r="B162" s="2" t="s">
        <v>169</v>
      </c>
      <c r="C162" s="22"/>
      <c r="D162" s="23"/>
      <c r="E162" s="24"/>
      <c r="F162" s="24"/>
    </row>
    <row r="163" spans="1:6" x14ac:dyDescent="0.25">
      <c r="A163" s="19"/>
      <c r="B163" s="2" t="s">
        <v>150</v>
      </c>
      <c r="C163" s="22"/>
      <c r="D163" s="23"/>
      <c r="E163" s="24"/>
      <c r="F163" s="24"/>
    </row>
    <row r="164" spans="1:6" x14ac:dyDescent="0.25">
      <c r="A164" s="19"/>
      <c r="B164" s="2" t="s">
        <v>149</v>
      </c>
      <c r="C164" s="22" t="s">
        <v>84</v>
      </c>
      <c r="D164" s="23" t="s">
        <v>85</v>
      </c>
      <c r="E164" s="24" t="s">
        <v>84</v>
      </c>
      <c r="F164" s="24"/>
    </row>
    <row r="165" spans="1:6" x14ac:dyDescent="0.25">
      <c r="A165" s="19"/>
      <c r="B165" s="2"/>
      <c r="C165" s="22"/>
      <c r="D165" s="23"/>
      <c r="E165" s="24"/>
      <c r="F165" s="24"/>
    </row>
    <row r="166" spans="1:6" x14ac:dyDescent="0.25">
      <c r="A166" s="19"/>
      <c r="B166" s="16" t="s">
        <v>86</v>
      </c>
      <c r="C166" s="22"/>
      <c r="D166" s="23"/>
      <c r="E166" s="24"/>
      <c r="F166" s="24"/>
    </row>
    <row r="167" spans="1:6" x14ac:dyDescent="0.25">
      <c r="A167" s="19"/>
      <c r="B167" s="16" t="s">
        <v>87</v>
      </c>
      <c r="C167" s="22"/>
      <c r="D167" s="23"/>
      <c r="E167" s="24"/>
      <c r="F167" s="24"/>
    </row>
    <row r="168" spans="1:6" x14ac:dyDescent="0.25">
      <c r="A168" s="19"/>
      <c r="B168" s="2"/>
      <c r="C168" s="22"/>
      <c r="D168" s="23"/>
      <c r="E168" s="24"/>
      <c r="F168" s="24"/>
    </row>
    <row r="169" spans="1:6" x14ac:dyDescent="0.25">
      <c r="A169" s="19" t="s">
        <v>27</v>
      </c>
      <c r="B169" s="2" t="s">
        <v>155</v>
      </c>
      <c r="C169" s="22"/>
      <c r="D169" s="23"/>
      <c r="E169" s="24"/>
      <c r="F169" s="24"/>
    </row>
    <row r="170" spans="1:6" x14ac:dyDescent="0.25">
      <c r="A170" s="19"/>
      <c r="B170" s="2" t="s">
        <v>154</v>
      </c>
      <c r="C170" s="22"/>
      <c r="D170" s="23"/>
      <c r="E170" s="24"/>
      <c r="F170" s="24"/>
    </row>
    <row r="171" spans="1:6" x14ac:dyDescent="0.25">
      <c r="A171" s="19"/>
      <c r="B171" s="2" t="s">
        <v>153</v>
      </c>
      <c r="C171" s="22"/>
      <c r="D171" s="23"/>
      <c r="E171" s="24"/>
      <c r="F171" s="24"/>
    </row>
    <row r="172" spans="1:6" x14ac:dyDescent="0.25">
      <c r="A172" s="19"/>
      <c r="B172" s="2" t="s">
        <v>152</v>
      </c>
      <c r="C172" s="22"/>
      <c r="D172" s="23"/>
      <c r="E172" s="24"/>
      <c r="F172" s="24"/>
    </row>
    <row r="173" spans="1:6" x14ac:dyDescent="0.25">
      <c r="A173" s="19"/>
      <c r="B173" s="2" t="s">
        <v>151</v>
      </c>
      <c r="C173" s="22">
        <v>2</v>
      </c>
      <c r="D173" s="23" t="s">
        <v>61</v>
      </c>
      <c r="E173" s="24"/>
      <c r="F173" s="24">
        <f>C173*E173</f>
        <v>0</v>
      </c>
    </row>
    <row r="174" spans="1:6" ht="10.5" customHeight="1" x14ac:dyDescent="0.25">
      <c r="A174" s="19"/>
      <c r="B174" s="2"/>
      <c r="C174" s="22"/>
      <c r="D174" s="23"/>
      <c r="E174" s="24"/>
      <c r="F174" s="24"/>
    </row>
    <row r="175" spans="1:6" x14ac:dyDescent="0.25">
      <c r="A175" s="19" t="s">
        <v>29</v>
      </c>
      <c r="B175" s="2" t="s">
        <v>88</v>
      </c>
      <c r="C175" s="22"/>
      <c r="D175" s="23"/>
      <c r="E175" s="24"/>
      <c r="F175" s="24"/>
    </row>
    <row r="176" spans="1:6" x14ac:dyDescent="0.25">
      <c r="A176" s="19"/>
      <c r="B176" s="2" t="s">
        <v>89</v>
      </c>
      <c r="C176" s="22"/>
      <c r="D176" s="23"/>
      <c r="E176" s="24"/>
      <c r="F176" s="24"/>
    </row>
    <row r="177" spans="1:6" x14ac:dyDescent="0.25">
      <c r="A177" s="19"/>
      <c r="B177" s="2" t="s">
        <v>90</v>
      </c>
      <c r="C177" s="22"/>
      <c r="D177" s="23"/>
      <c r="E177" s="24"/>
      <c r="F177" s="24"/>
    </row>
    <row r="178" spans="1:6" x14ac:dyDescent="0.25">
      <c r="A178" s="19"/>
      <c r="B178" s="2" t="s">
        <v>157</v>
      </c>
      <c r="C178" s="22"/>
      <c r="D178" s="23"/>
      <c r="E178" s="24"/>
      <c r="F178" s="24"/>
    </row>
    <row r="179" spans="1:6" x14ac:dyDescent="0.25">
      <c r="A179" s="19"/>
      <c r="B179" s="2" t="s">
        <v>156</v>
      </c>
      <c r="C179" s="22">
        <v>2</v>
      </c>
      <c r="D179" s="23" t="s">
        <v>61</v>
      </c>
      <c r="E179" s="24"/>
      <c r="F179" s="24">
        <f t="shared" ref="F179:F181" si="5">C179*E179</f>
        <v>0</v>
      </c>
    </row>
    <row r="180" spans="1:6" ht="11.1" customHeight="1" x14ac:dyDescent="0.25">
      <c r="A180" s="19"/>
      <c r="B180" s="2"/>
      <c r="C180" s="22"/>
      <c r="D180" s="23"/>
      <c r="E180" s="24"/>
      <c r="F180" s="24"/>
    </row>
    <row r="181" spans="1:6" x14ac:dyDescent="0.25">
      <c r="A181" s="19" t="s">
        <v>33</v>
      </c>
      <c r="B181" s="2" t="s">
        <v>91</v>
      </c>
      <c r="C181" s="22">
        <v>1</v>
      </c>
      <c r="D181" s="23" t="s">
        <v>92</v>
      </c>
      <c r="E181" s="24"/>
      <c r="F181" s="24">
        <f t="shared" si="5"/>
        <v>0</v>
      </c>
    </row>
    <row r="182" spans="1:6" x14ac:dyDescent="0.25">
      <c r="A182" s="19"/>
      <c r="B182" s="2"/>
      <c r="C182" s="22"/>
      <c r="D182" s="23"/>
      <c r="E182" s="24"/>
      <c r="F182" s="34"/>
    </row>
    <row r="183" spans="1:6" x14ac:dyDescent="0.25">
      <c r="A183" s="19"/>
      <c r="B183" s="2"/>
      <c r="C183" s="22"/>
      <c r="D183" s="23"/>
      <c r="E183" s="24"/>
      <c r="F183" s="24"/>
    </row>
    <row r="184" spans="1:6" x14ac:dyDescent="0.25">
      <c r="A184" s="19"/>
      <c r="B184" s="2"/>
      <c r="C184" s="22"/>
      <c r="D184" s="23"/>
      <c r="E184" s="41" t="s">
        <v>93</v>
      </c>
      <c r="F184" s="40">
        <f>SUM(F164:F183)</f>
        <v>0</v>
      </c>
    </row>
    <row r="185" spans="1:6" x14ac:dyDescent="0.25">
      <c r="A185" s="20"/>
      <c r="B185" s="4"/>
      <c r="C185" s="26"/>
      <c r="D185" s="27"/>
      <c r="E185" s="28"/>
      <c r="F185" s="28"/>
    </row>
    <row r="186" spans="1:6" x14ac:dyDescent="0.25">
      <c r="A186" s="5" t="s">
        <v>0</v>
      </c>
      <c r="B186" s="9" t="s">
        <v>1</v>
      </c>
      <c r="C186" s="44" t="s">
        <v>2</v>
      </c>
      <c r="D186" s="45" t="s">
        <v>3</v>
      </c>
      <c r="E186" s="14" t="s">
        <v>4</v>
      </c>
      <c r="F186" s="14" t="s">
        <v>5</v>
      </c>
    </row>
    <row r="187" spans="1:6" ht="15.75" thickBot="1" x14ac:dyDescent="0.3">
      <c r="A187" s="10"/>
      <c r="B187" s="11"/>
      <c r="C187" s="12"/>
      <c r="D187" s="13"/>
      <c r="E187" s="15" t="s">
        <v>6</v>
      </c>
      <c r="F187" s="15" t="s">
        <v>6</v>
      </c>
    </row>
    <row r="188" spans="1:6" ht="15.75" thickTop="1" x14ac:dyDescent="0.25">
      <c r="A188" s="19"/>
      <c r="B188" s="2"/>
      <c r="C188" s="22"/>
      <c r="D188" s="23"/>
      <c r="E188" s="24"/>
      <c r="F188" s="24"/>
    </row>
    <row r="189" spans="1:6" x14ac:dyDescent="0.25">
      <c r="A189" s="19"/>
      <c r="B189" s="2"/>
      <c r="C189" s="22"/>
      <c r="D189" s="23"/>
      <c r="E189" s="41" t="s">
        <v>94</v>
      </c>
      <c r="F189" s="40">
        <f>F184</f>
        <v>0</v>
      </c>
    </row>
    <row r="190" spans="1:6" x14ac:dyDescent="0.25">
      <c r="A190" s="19"/>
      <c r="B190" s="2"/>
      <c r="C190" s="22"/>
      <c r="D190" s="23"/>
      <c r="E190" s="24"/>
      <c r="F190" s="24"/>
    </row>
    <row r="191" spans="1:6" x14ac:dyDescent="0.25">
      <c r="A191" s="19"/>
      <c r="B191" s="16" t="s">
        <v>95</v>
      </c>
      <c r="C191" s="22"/>
      <c r="D191" s="23"/>
      <c r="E191" s="24"/>
      <c r="F191" s="24"/>
    </row>
    <row r="192" spans="1:6" x14ac:dyDescent="0.25">
      <c r="A192" s="19"/>
      <c r="B192" s="2"/>
      <c r="C192" s="22"/>
      <c r="D192" s="23"/>
      <c r="E192" s="24"/>
      <c r="F192" s="24"/>
    </row>
    <row r="193" spans="1:6" x14ac:dyDescent="0.25">
      <c r="A193" s="19" t="s">
        <v>14</v>
      </c>
      <c r="B193" s="2" t="s">
        <v>159</v>
      </c>
      <c r="C193" s="22"/>
      <c r="D193" s="23"/>
      <c r="E193" s="24"/>
      <c r="F193" s="24"/>
    </row>
    <row r="194" spans="1:6" x14ac:dyDescent="0.25">
      <c r="A194" s="19"/>
      <c r="B194" s="2" t="s">
        <v>158</v>
      </c>
      <c r="C194" s="25">
        <v>2</v>
      </c>
      <c r="D194" s="23" t="s">
        <v>61</v>
      </c>
      <c r="E194" s="24"/>
      <c r="F194" s="24">
        <f>C194*E194</f>
        <v>0</v>
      </c>
    </row>
    <row r="195" spans="1:6" x14ac:dyDescent="0.25">
      <c r="A195" s="19"/>
      <c r="B195" s="2"/>
      <c r="C195" s="22"/>
      <c r="D195" s="23"/>
      <c r="E195" s="24"/>
      <c r="F195" s="24"/>
    </row>
    <row r="196" spans="1:6" x14ac:dyDescent="0.25">
      <c r="A196" s="19" t="s">
        <v>16</v>
      </c>
      <c r="B196" s="2" t="s">
        <v>96</v>
      </c>
      <c r="C196" s="22"/>
      <c r="D196" s="23"/>
      <c r="E196" s="24"/>
      <c r="F196" s="24"/>
    </row>
    <row r="197" spans="1:6" x14ac:dyDescent="0.25">
      <c r="A197" s="19"/>
      <c r="B197" s="2" t="s">
        <v>97</v>
      </c>
      <c r="C197" s="22">
        <v>2</v>
      </c>
      <c r="D197" s="23" t="s">
        <v>61</v>
      </c>
      <c r="E197" s="24"/>
      <c r="F197" s="24">
        <f t="shared" ref="F197" si="6">C197*E197</f>
        <v>0</v>
      </c>
    </row>
    <row r="198" spans="1:6" x14ac:dyDescent="0.25">
      <c r="A198" s="19"/>
      <c r="B198" s="2"/>
      <c r="C198" s="22"/>
      <c r="D198" s="23"/>
      <c r="E198" s="24"/>
      <c r="F198" s="24"/>
    </row>
    <row r="199" spans="1:6" x14ac:dyDescent="0.25">
      <c r="A199" s="19" t="s">
        <v>21</v>
      </c>
      <c r="B199" s="2" t="s">
        <v>98</v>
      </c>
      <c r="C199" s="22">
        <v>2</v>
      </c>
      <c r="D199" s="23" t="s">
        <v>61</v>
      </c>
      <c r="E199" s="24"/>
      <c r="F199" s="24">
        <f t="shared" ref="F199:F201" si="7">C199*E199</f>
        <v>0</v>
      </c>
    </row>
    <row r="200" spans="1:6" x14ac:dyDescent="0.25">
      <c r="A200" s="19"/>
      <c r="B200" s="2"/>
      <c r="C200" s="22"/>
      <c r="D200" s="23"/>
      <c r="E200" s="24"/>
      <c r="F200" s="24"/>
    </row>
    <row r="201" spans="1:6" x14ac:dyDescent="0.25">
      <c r="A201" s="19" t="s">
        <v>24</v>
      </c>
      <c r="B201" s="2" t="s">
        <v>99</v>
      </c>
      <c r="C201" s="22">
        <v>2</v>
      </c>
      <c r="D201" s="23" t="s">
        <v>61</v>
      </c>
      <c r="E201" s="24"/>
      <c r="F201" s="24">
        <f t="shared" si="7"/>
        <v>0</v>
      </c>
    </row>
    <row r="202" spans="1:6" x14ac:dyDescent="0.25">
      <c r="A202" s="19"/>
      <c r="B202" s="2"/>
      <c r="C202" s="22"/>
      <c r="D202" s="23"/>
      <c r="E202" s="24"/>
      <c r="F202" s="24"/>
    </row>
    <row r="203" spans="1:6" x14ac:dyDescent="0.25">
      <c r="A203" s="19"/>
      <c r="B203" s="32" t="s">
        <v>82</v>
      </c>
      <c r="C203" s="22"/>
      <c r="D203" s="23"/>
      <c r="E203" s="24"/>
      <c r="F203" s="37"/>
    </row>
    <row r="204" spans="1:6" x14ac:dyDescent="0.25">
      <c r="A204" s="19"/>
      <c r="B204" s="32" t="s">
        <v>39</v>
      </c>
      <c r="C204" s="22"/>
      <c r="D204" s="23"/>
      <c r="E204" s="24"/>
      <c r="F204" s="33">
        <f>SUM(F189:F203)</f>
        <v>0</v>
      </c>
    </row>
    <row r="205" spans="1:6" ht="15.75" thickBot="1" x14ac:dyDescent="0.3">
      <c r="A205" s="19"/>
      <c r="B205" s="32"/>
      <c r="C205" s="22"/>
      <c r="D205" s="23"/>
      <c r="E205" s="24"/>
      <c r="F205" s="38"/>
    </row>
    <row r="206" spans="1:6" ht="15.75" thickTop="1" x14ac:dyDescent="0.25">
      <c r="A206" s="19"/>
      <c r="B206" s="2"/>
      <c r="C206" s="22"/>
      <c r="D206" s="23"/>
      <c r="E206" s="24"/>
      <c r="F206" s="24"/>
    </row>
    <row r="207" spans="1:6" x14ac:dyDescent="0.25">
      <c r="A207" s="19"/>
      <c r="B207" s="2"/>
      <c r="C207" s="22"/>
      <c r="D207" s="23"/>
      <c r="E207" s="24"/>
      <c r="F207" s="24"/>
    </row>
    <row r="208" spans="1:6" x14ac:dyDescent="0.25">
      <c r="A208" s="19"/>
      <c r="B208" s="2"/>
      <c r="C208" s="22"/>
      <c r="D208" s="23"/>
      <c r="E208" s="24"/>
      <c r="F208" s="24"/>
    </row>
    <row r="209" spans="1:6" x14ac:dyDescent="0.25">
      <c r="A209" s="19"/>
      <c r="B209" s="2"/>
      <c r="C209" s="22"/>
      <c r="D209" s="23"/>
      <c r="E209" s="24"/>
      <c r="F209" s="24"/>
    </row>
    <row r="210" spans="1:6" x14ac:dyDescent="0.25">
      <c r="A210" s="19"/>
      <c r="B210" s="2"/>
      <c r="C210" s="22"/>
      <c r="D210" s="23"/>
      <c r="E210" s="24"/>
      <c r="F210" s="24"/>
    </row>
    <row r="211" spans="1:6" x14ac:dyDescent="0.25">
      <c r="A211" s="19"/>
      <c r="B211" s="2"/>
      <c r="C211" s="22"/>
      <c r="D211" s="23"/>
      <c r="E211" s="24"/>
      <c r="F211" s="24"/>
    </row>
    <row r="212" spans="1:6" x14ac:dyDescent="0.25">
      <c r="A212" s="19"/>
      <c r="B212" s="2"/>
      <c r="C212" s="22"/>
      <c r="D212" s="23"/>
      <c r="E212" s="24"/>
      <c r="F212" s="24"/>
    </row>
    <row r="213" spans="1:6" x14ac:dyDescent="0.25">
      <c r="A213" s="19"/>
      <c r="B213" s="2"/>
      <c r="C213" s="22"/>
      <c r="D213" s="23"/>
      <c r="E213" s="24"/>
      <c r="F213" s="24"/>
    </row>
    <row r="214" spans="1:6" x14ac:dyDescent="0.25">
      <c r="A214" s="19"/>
      <c r="B214" s="2"/>
      <c r="C214" s="22"/>
      <c r="D214" s="23"/>
      <c r="E214" s="24"/>
      <c r="F214" s="24"/>
    </row>
    <row r="215" spans="1:6" x14ac:dyDescent="0.25">
      <c r="A215" s="19"/>
      <c r="B215" s="2"/>
      <c r="C215" s="22"/>
      <c r="D215" s="23"/>
      <c r="E215" s="24"/>
      <c r="F215" s="24"/>
    </row>
    <row r="216" spans="1:6" x14ac:dyDescent="0.25">
      <c r="A216" s="19"/>
      <c r="B216" s="2"/>
      <c r="C216" s="22"/>
      <c r="D216" s="23"/>
      <c r="E216" s="24"/>
      <c r="F216" s="24"/>
    </row>
    <row r="217" spans="1:6" x14ac:dyDescent="0.25">
      <c r="A217" s="19"/>
      <c r="B217" s="2"/>
      <c r="C217" s="22"/>
      <c r="D217" s="23"/>
      <c r="E217" s="24"/>
      <c r="F217" s="24"/>
    </row>
    <row r="218" spans="1:6" x14ac:dyDescent="0.25">
      <c r="A218" s="19"/>
      <c r="B218" s="2"/>
      <c r="C218" s="22"/>
      <c r="D218" s="23"/>
      <c r="E218" s="24"/>
      <c r="F218" s="24"/>
    </row>
    <row r="219" spans="1:6" x14ac:dyDescent="0.25">
      <c r="A219" s="19"/>
      <c r="B219" s="2"/>
      <c r="C219" s="22"/>
      <c r="D219" s="23"/>
      <c r="E219" s="24"/>
      <c r="F219" s="24"/>
    </row>
    <row r="220" spans="1:6" x14ac:dyDescent="0.25">
      <c r="A220" s="19"/>
      <c r="B220" s="2"/>
      <c r="C220" s="22"/>
      <c r="D220" s="23"/>
      <c r="E220" s="24"/>
      <c r="F220" s="24"/>
    </row>
    <row r="221" spans="1:6" x14ac:dyDescent="0.25">
      <c r="A221" s="19"/>
      <c r="B221" s="2"/>
      <c r="C221" s="22"/>
      <c r="D221" s="23"/>
      <c r="E221" s="24"/>
      <c r="F221" s="24"/>
    </row>
    <row r="222" spans="1:6" x14ac:dyDescent="0.25">
      <c r="A222" s="19"/>
      <c r="B222" s="2"/>
      <c r="C222" s="22"/>
      <c r="D222" s="23"/>
      <c r="E222" s="24"/>
      <c r="F222" s="24"/>
    </row>
    <row r="223" spans="1:6" x14ac:dyDescent="0.25">
      <c r="A223" s="19"/>
      <c r="B223" s="2"/>
      <c r="C223" s="22"/>
      <c r="D223" s="23"/>
      <c r="E223" s="24"/>
      <c r="F223" s="24"/>
    </row>
    <row r="224" spans="1:6" x14ac:dyDescent="0.25">
      <c r="A224" s="19"/>
      <c r="B224" s="2"/>
      <c r="C224" s="22"/>
      <c r="D224" s="23"/>
      <c r="E224" s="24"/>
      <c r="F224" s="24"/>
    </row>
    <row r="225" spans="1:6" x14ac:dyDescent="0.25">
      <c r="A225" s="19"/>
      <c r="B225" s="2"/>
      <c r="C225" s="22"/>
      <c r="D225" s="23"/>
      <c r="E225" s="24"/>
      <c r="F225" s="24"/>
    </row>
    <row r="226" spans="1:6" x14ac:dyDescent="0.25">
      <c r="A226" s="19"/>
      <c r="B226" s="2"/>
      <c r="C226" s="22"/>
      <c r="D226" s="23"/>
      <c r="E226" s="24"/>
      <c r="F226" s="24"/>
    </row>
    <row r="227" spans="1:6" x14ac:dyDescent="0.25">
      <c r="A227" s="19"/>
      <c r="B227" s="2"/>
      <c r="C227" s="22"/>
      <c r="D227" s="23"/>
      <c r="E227" s="24"/>
      <c r="F227" s="24"/>
    </row>
    <row r="228" spans="1:6" x14ac:dyDescent="0.25">
      <c r="A228" s="19"/>
      <c r="B228" s="2"/>
      <c r="C228" s="22"/>
      <c r="D228" s="23"/>
      <c r="E228" s="24"/>
      <c r="F228" s="24"/>
    </row>
    <row r="229" spans="1:6" x14ac:dyDescent="0.25">
      <c r="A229" s="19"/>
      <c r="B229" s="2"/>
      <c r="C229" s="22"/>
      <c r="D229" s="23"/>
      <c r="E229" s="24"/>
      <c r="F229" s="24"/>
    </row>
    <row r="230" spans="1:6" x14ac:dyDescent="0.25">
      <c r="A230" s="19"/>
      <c r="B230" s="2"/>
      <c r="C230" s="22"/>
      <c r="D230" s="23"/>
      <c r="E230" s="24"/>
      <c r="F230" s="24"/>
    </row>
    <row r="231" spans="1:6" x14ac:dyDescent="0.25">
      <c r="A231" s="20"/>
      <c r="B231" s="4"/>
      <c r="C231" s="26"/>
      <c r="D231" s="27"/>
      <c r="E231" s="28"/>
      <c r="F231" s="28"/>
    </row>
    <row r="232" spans="1:6" x14ac:dyDescent="0.25">
      <c r="A232" s="5" t="s">
        <v>0</v>
      </c>
      <c r="B232" s="9" t="s">
        <v>1</v>
      </c>
      <c r="C232" s="44" t="s">
        <v>2</v>
      </c>
      <c r="D232" s="45" t="s">
        <v>3</v>
      </c>
      <c r="E232" s="14" t="s">
        <v>4</v>
      </c>
      <c r="F232" s="14" t="s">
        <v>5</v>
      </c>
    </row>
    <row r="233" spans="1:6" ht="15.75" thickBot="1" x14ac:dyDescent="0.3">
      <c r="A233" s="10"/>
      <c r="B233" s="11"/>
      <c r="C233" s="12"/>
      <c r="D233" s="13"/>
      <c r="E233" s="15" t="s">
        <v>6</v>
      </c>
      <c r="F233" s="15" t="s">
        <v>6</v>
      </c>
    </row>
    <row r="234" spans="1:6" ht="15.75" thickTop="1" x14ac:dyDescent="0.25">
      <c r="A234" s="19"/>
      <c r="B234" s="2"/>
      <c r="C234" s="22"/>
      <c r="D234" s="23"/>
      <c r="E234" s="24"/>
      <c r="F234" s="24"/>
    </row>
    <row r="235" spans="1:6" x14ac:dyDescent="0.25">
      <c r="A235" s="19"/>
      <c r="B235" s="16" t="s">
        <v>100</v>
      </c>
      <c r="C235" s="22"/>
      <c r="D235" s="23"/>
      <c r="E235" s="24"/>
      <c r="F235" s="24"/>
    </row>
    <row r="236" spans="1:6" x14ac:dyDescent="0.25">
      <c r="A236" s="19"/>
      <c r="B236" s="2"/>
      <c r="C236" s="22"/>
      <c r="D236" s="23"/>
      <c r="E236" s="24"/>
      <c r="F236" s="24"/>
    </row>
    <row r="237" spans="1:6" x14ac:dyDescent="0.25">
      <c r="A237" s="19" t="s">
        <v>14</v>
      </c>
      <c r="B237" s="2" t="s">
        <v>170</v>
      </c>
      <c r="C237" s="22"/>
      <c r="D237" s="23"/>
      <c r="E237" s="24"/>
      <c r="F237" s="24"/>
    </row>
    <row r="238" spans="1:6" x14ac:dyDescent="0.25">
      <c r="A238" s="19"/>
      <c r="B238" s="2" t="s">
        <v>171</v>
      </c>
      <c r="C238" s="22"/>
      <c r="D238" s="23"/>
      <c r="E238" s="24"/>
      <c r="F238" s="24"/>
    </row>
    <row r="239" spans="1:6" x14ac:dyDescent="0.25">
      <c r="A239" s="19"/>
      <c r="B239" s="2" t="s">
        <v>101</v>
      </c>
      <c r="C239" s="22" t="s">
        <v>84</v>
      </c>
      <c r="D239" s="23" t="s">
        <v>85</v>
      </c>
      <c r="E239" s="24" t="s">
        <v>84</v>
      </c>
      <c r="F239" s="24"/>
    </row>
    <row r="240" spans="1:6" ht="11.1" customHeight="1" x14ac:dyDescent="0.25">
      <c r="A240" s="19"/>
      <c r="B240" s="2"/>
      <c r="C240" s="25"/>
      <c r="D240" s="23"/>
      <c r="E240" s="24"/>
      <c r="F240" s="24"/>
    </row>
    <row r="241" spans="1:6" x14ac:dyDescent="0.25">
      <c r="A241" s="19" t="s">
        <v>16</v>
      </c>
      <c r="B241" s="2" t="s">
        <v>102</v>
      </c>
      <c r="C241" s="22">
        <v>3</v>
      </c>
      <c r="D241" s="23" t="s">
        <v>61</v>
      </c>
      <c r="E241" s="24"/>
      <c r="F241" s="24">
        <f>C241*E241</f>
        <v>0</v>
      </c>
    </row>
    <row r="242" spans="1:6" x14ac:dyDescent="0.25">
      <c r="A242" s="19"/>
      <c r="B242" s="2"/>
      <c r="C242" s="22"/>
      <c r="D242" s="23"/>
      <c r="E242" s="24"/>
      <c r="F242" s="24"/>
    </row>
    <row r="243" spans="1:6" x14ac:dyDescent="0.25">
      <c r="A243" s="19"/>
      <c r="B243" s="32" t="s">
        <v>100</v>
      </c>
      <c r="C243" s="22"/>
      <c r="D243" s="23"/>
      <c r="E243" s="24"/>
      <c r="F243" s="37"/>
    </row>
    <row r="244" spans="1:6" x14ac:dyDescent="0.25">
      <c r="A244" s="19"/>
      <c r="B244" s="32" t="s">
        <v>39</v>
      </c>
      <c r="C244" s="22"/>
      <c r="D244" s="23"/>
      <c r="E244" s="24"/>
      <c r="F244" s="33">
        <f>SUM(F239:F243)</f>
        <v>0</v>
      </c>
    </row>
    <row r="245" spans="1:6" ht="15.75" thickBot="1" x14ac:dyDescent="0.3">
      <c r="A245" s="19"/>
      <c r="B245" s="18"/>
      <c r="C245" s="22"/>
      <c r="D245" s="23"/>
      <c r="E245" s="24"/>
      <c r="F245" s="38"/>
    </row>
    <row r="246" spans="1:6" ht="15.75" thickTop="1" x14ac:dyDescent="0.25">
      <c r="A246" s="19"/>
      <c r="B246" s="2"/>
      <c r="C246" s="22"/>
      <c r="D246" s="23"/>
      <c r="E246" s="24"/>
      <c r="F246" s="24"/>
    </row>
    <row r="247" spans="1:6" x14ac:dyDescent="0.25">
      <c r="A247" s="19"/>
      <c r="B247" s="16" t="s">
        <v>103</v>
      </c>
      <c r="C247" s="22"/>
      <c r="D247" s="23"/>
      <c r="E247" s="24"/>
      <c r="F247" s="24"/>
    </row>
    <row r="248" spans="1:6" x14ac:dyDescent="0.25">
      <c r="A248" s="19"/>
      <c r="B248" s="16" t="s">
        <v>104</v>
      </c>
      <c r="C248" s="22"/>
      <c r="D248" s="23"/>
      <c r="E248" s="24"/>
      <c r="F248" s="24"/>
    </row>
    <row r="249" spans="1:6" x14ac:dyDescent="0.25">
      <c r="A249" s="19"/>
      <c r="B249" s="16" t="s">
        <v>105</v>
      </c>
      <c r="C249" s="22"/>
      <c r="D249" s="23"/>
      <c r="E249" s="24"/>
      <c r="F249" s="24"/>
    </row>
    <row r="250" spans="1:6" ht="7.5" customHeight="1" x14ac:dyDescent="0.25">
      <c r="A250" s="19"/>
      <c r="B250" s="2"/>
      <c r="C250" s="22"/>
      <c r="D250" s="23"/>
      <c r="E250" s="24"/>
      <c r="F250" s="24"/>
    </row>
    <row r="251" spans="1:6" x14ac:dyDescent="0.25">
      <c r="A251" s="19"/>
      <c r="B251" s="16" t="s">
        <v>106</v>
      </c>
      <c r="C251" s="22"/>
      <c r="D251" s="23"/>
      <c r="E251" s="24"/>
      <c r="F251" s="24"/>
    </row>
    <row r="252" spans="1:6" ht="11.45" customHeight="1" x14ac:dyDescent="0.25">
      <c r="A252" s="19"/>
      <c r="B252" s="2"/>
      <c r="C252" s="22"/>
      <c r="D252" s="23"/>
      <c r="E252" s="24"/>
      <c r="F252" s="24"/>
    </row>
    <row r="253" spans="1:6" x14ac:dyDescent="0.25">
      <c r="A253" s="19" t="s">
        <v>21</v>
      </c>
      <c r="B253" s="2" t="s">
        <v>107</v>
      </c>
      <c r="C253" s="22"/>
      <c r="D253" s="23"/>
      <c r="E253" s="24"/>
      <c r="F253" s="24"/>
    </row>
    <row r="254" spans="1:6" ht="18" x14ac:dyDescent="0.25">
      <c r="A254" s="19"/>
      <c r="B254" s="2" t="s">
        <v>108</v>
      </c>
      <c r="C254" s="22">
        <v>194</v>
      </c>
      <c r="D254" s="23" t="s">
        <v>37</v>
      </c>
      <c r="E254" s="24"/>
      <c r="F254" s="24">
        <f>C254*E254</f>
        <v>0</v>
      </c>
    </row>
    <row r="255" spans="1:6" ht="11.1" customHeight="1" x14ac:dyDescent="0.25">
      <c r="A255" s="19"/>
      <c r="B255" s="2"/>
      <c r="C255" s="22"/>
      <c r="D255" s="23"/>
      <c r="E255" s="24"/>
      <c r="F255" s="24"/>
    </row>
    <row r="256" spans="1:6" x14ac:dyDescent="0.25">
      <c r="A256" s="19"/>
      <c r="B256" s="16" t="s">
        <v>109</v>
      </c>
      <c r="C256" s="22"/>
      <c r="D256" s="23"/>
      <c r="E256" s="24"/>
      <c r="F256" s="24"/>
    </row>
    <row r="257" spans="1:6" x14ac:dyDescent="0.25">
      <c r="A257" s="19"/>
      <c r="B257" s="16" t="s">
        <v>110</v>
      </c>
      <c r="C257" s="22"/>
      <c r="D257" s="23"/>
      <c r="E257" s="24"/>
      <c r="F257" s="24"/>
    </row>
    <row r="258" spans="1:6" ht="9.6" customHeight="1" x14ac:dyDescent="0.25">
      <c r="A258" s="19"/>
      <c r="B258" s="2"/>
      <c r="C258" s="22"/>
      <c r="D258" s="23"/>
      <c r="E258" s="24"/>
      <c r="F258" s="24"/>
    </row>
    <row r="259" spans="1:6" ht="18" x14ac:dyDescent="0.25">
      <c r="A259" s="19" t="s">
        <v>24</v>
      </c>
      <c r="B259" s="2" t="s">
        <v>111</v>
      </c>
      <c r="C259" s="22">
        <v>772</v>
      </c>
      <c r="D259" s="23" t="s">
        <v>37</v>
      </c>
      <c r="E259" s="24"/>
      <c r="F259" s="24">
        <f t="shared" ref="F259:F275" si="8">C259*E259</f>
        <v>0</v>
      </c>
    </row>
    <row r="260" spans="1:6" x14ac:dyDescent="0.25">
      <c r="A260" s="19"/>
      <c r="B260" s="2"/>
      <c r="C260" s="22"/>
      <c r="D260" s="23"/>
      <c r="E260" s="24"/>
      <c r="F260" s="24"/>
    </row>
    <row r="261" spans="1:6" x14ac:dyDescent="0.25">
      <c r="A261" s="19"/>
      <c r="B261" s="16" t="s">
        <v>112</v>
      </c>
      <c r="C261" s="22"/>
      <c r="D261" s="23"/>
      <c r="E261" s="24"/>
      <c r="F261" s="24"/>
    </row>
    <row r="262" spans="1:6" x14ac:dyDescent="0.25">
      <c r="A262" s="19"/>
      <c r="B262" s="16" t="s">
        <v>113</v>
      </c>
      <c r="C262" s="22"/>
      <c r="D262" s="23"/>
      <c r="E262" s="24"/>
      <c r="F262" s="24"/>
    </row>
    <row r="263" spans="1:6" ht="8.4499999999999993" customHeight="1" x14ac:dyDescent="0.25">
      <c r="A263" s="19"/>
      <c r="B263" s="2"/>
      <c r="C263" s="22"/>
      <c r="D263" s="23"/>
      <c r="E263" s="24"/>
      <c r="F263" s="24"/>
    </row>
    <row r="264" spans="1:6" x14ac:dyDescent="0.25">
      <c r="A264" s="19" t="s">
        <v>27</v>
      </c>
      <c r="B264" s="2" t="s">
        <v>114</v>
      </c>
      <c r="C264" s="22"/>
      <c r="D264" s="23"/>
      <c r="E264" s="24"/>
      <c r="F264" s="24"/>
    </row>
    <row r="265" spans="1:6" ht="18" x14ac:dyDescent="0.25">
      <c r="A265" s="19"/>
      <c r="B265" s="2" t="s">
        <v>115</v>
      </c>
      <c r="C265" s="22">
        <v>98</v>
      </c>
      <c r="D265" s="23" t="s">
        <v>37</v>
      </c>
      <c r="E265" s="24"/>
      <c r="F265" s="24">
        <f t="shared" si="8"/>
        <v>0</v>
      </c>
    </row>
    <row r="266" spans="1:6" ht="9.9499999999999993" customHeight="1" x14ac:dyDescent="0.25">
      <c r="A266" s="19"/>
      <c r="B266" s="2"/>
      <c r="C266" s="22"/>
      <c r="D266" s="23"/>
      <c r="E266" s="24"/>
      <c r="F266" s="24"/>
    </row>
    <row r="267" spans="1:6" x14ac:dyDescent="0.25">
      <c r="A267" s="19" t="s">
        <v>29</v>
      </c>
      <c r="B267" s="2" t="s">
        <v>116</v>
      </c>
      <c r="C267" s="22"/>
      <c r="D267" s="23"/>
      <c r="E267" s="24"/>
      <c r="F267" s="24"/>
    </row>
    <row r="268" spans="1:6" ht="18" x14ac:dyDescent="0.25">
      <c r="A268" s="19"/>
      <c r="B268" s="2" t="s">
        <v>117</v>
      </c>
      <c r="C268" s="22">
        <v>172</v>
      </c>
      <c r="D268" s="23" t="s">
        <v>37</v>
      </c>
      <c r="E268" s="24"/>
      <c r="F268" s="24">
        <f t="shared" si="8"/>
        <v>0</v>
      </c>
    </row>
    <row r="269" spans="1:6" x14ac:dyDescent="0.25">
      <c r="A269" s="19"/>
      <c r="B269" s="2"/>
      <c r="C269" s="22"/>
      <c r="D269" s="23"/>
      <c r="E269" s="24"/>
      <c r="F269" s="24"/>
    </row>
    <row r="270" spans="1:6" x14ac:dyDescent="0.25">
      <c r="A270" s="19"/>
      <c r="B270" s="16" t="s">
        <v>118</v>
      </c>
      <c r="C270" s="22"/>
      <c r="D270" s="23"/>
      <c r="E270" s="24"/>
      <c r="F270" s="24"/>
    </row>
    <row r="271" spans="1:6" ht="9.9499999999999993" customHeight="1" x14ac:dyDescent="0.25">
      <c r="A271" s="19"/>
      <c r="B271" s="2"/>
      <c r="C271" s="22"/>
      <c r="D271" s="23"/>
      <c r="E271" s="24"/>
      <c r="F271" s="24"/>
    </row>
    <row r="272" spans="1:6" x14ac:dyDescent="0.25">
      <c r="A272" s="19" t="s">
        <v>33</v>
      </c>
      <c r="B272" s="2" t="s">
        <v>161</v>
      </c>
      <c r="C272" s="22"/>
      <c r="D272" s="23"/>
      <c r="E272" s="24"/>
      <c r="F272" s="24"/>
    </row>
    <row r="273" spans="1:6" x14ac:dyDescent="0.25">
      <c r="A273" s="19"/>
      <c r="B273" s="2" t="s">
        <v>160</v>
      </c>
      <c r="C273" s="22"/>
      <c r="D273" s="23"/>
      <c r="E273" s="24"/>
      <c r="F273" s="24"/>
    </row>
    <row r="274" spans="1:6" x14ac:dyDescent="0.25">
      <c r="A274" s="19"/>
      <c r="B274" s="2" t="s">
        <v>119</v>
      </c>
      <c r="C274" s="22"/>
      <c r="D274" s="23"/>
      <c r="E274" s="24"/>
      <c r="F274" s="24"/>
    </row>
    <row r="275" spans="1:6" ht="18" x14ac:dyDescent="0.25">
      <c r="A275" s="19"/>
      <c r="B275" s="2" t="s">
        <v>120</v>
      </c>
      <c r="C275" s="22">
        <v>98</v>
      </c>
      <c r="D275" s="23" t="s">
        <v>37</v>
      </c>
      <c r="E275" s="24"/>
      <c r="F275" s="24">
        <f t="shared" si="8"/>
        <v>0</v>
      </c>
    </row>
    <row r="276" spans="1:6" x14ac:dyDescent="0.25">
      <c r="A276" s="19"/>
      <c r="B276" s="2"/>
      <c r="C276" s="22"/>
      <c r="D276" s="23"/>
      <c r="E276" s="24"/>
      <c r="F276" s="34"/>
    </row>
    <row r="277" spans="1:6" x14ac:dyDescent="0.25">
      <c r="A277" s="19"/>
      <c r="B277" s="2"/>
      <c r="C277" s="22"/>
      <c r="D277" s="23"/>
      <c r="E277" s="24"/>
      <c r="F277" s="24"/>
    </row>
    <row r="278" spans="1:6" x14ac:dyDescent="0.25">
      <c r="A278" s="19"/>
      <c r="B278" s="2"/>
      <c r="C278" s="22"/>
      <c r="D278" s="23"/>
      <c r="E278" s="41" t="s">
        <v>93</v>
      </c>
      <c r="F278" s="40">
        <f>SUM(F254:F277)</f>
        <v>0</v>
      </c>
    </row>
    <row r="279" spans="1:6" x14ac:dyDescent="0.25">
      <c r="A279" s="20"/>
      <c r="B279" s="4"/>
      <c r="C279" s="26"/>
      <c r="D279" s="27"/>
      <c r="E279" s="28"/>
      <c r="F279" s="28"/>
    </row>
    <row r="280" spans="1:6" x14ac:dyDescent="0.25">
      <c r="A280" s="5" t="s">
        <v>0</v>
      </c>
      <c r="B280" s="9" t="s">
        <v>1</v>
      </c>
      <c r="C280" s="44" t="s">
        <v>2</v>
      </c>
      <c r="D280" s="45" t="s">
        <v>3</v>
      </c>
      <c r="E280" s="14" t="s">
        <v>4</v>
      </c>
      <c r="F280" s="14" t="s">
        <v>5</v>
      </c>
    </row>
    <row r="281" spans="1:6" ht="15.75" thickBot="1" x14ac:dyDescent="0.3">
      <c r="A281" s="10"/>
      <c r="B281" s="11"/>
      <c r="C281" s="12"/>
      <c r="D281" s="13"/>
      <c r="E281" s="15" t="s">
        <v>6</v>
      </c>
      <c r="F281" s="15" t="s">
        <v>6</v>
      </c>
    </row>
    <row r="282" spans="1:6" ht="15.75" thickTop="1" x14ac:dyDescent="0.25">
      <c r="A282" s="19"/>
      <c r="B282" s="2"/>
      <c r="C282" s="22"/>
      <c r="D282" s="23"/>
      <c r="E282" s="24"/>
      <c r="F282" s="24"/>
    </row>
    <row r="283" spans="1:6" x14ac:dyDescent="0.25">
      <c r="A283" s="19"/>
      <c r="B283" s="2"/>
      <c r="C283" s="22"/>
      <c r="D283" s="23"/>
      <c r="E283" s="41" t="s">
        <v>94</v>
      </c>
      <c r="F283" s="40">
        <f>F278</f>
        <v>0</v>
      </c>
    </row>
    <row r="284" spans="1:6" x14ac:dyDescent="0.25">
      <c r="A284" s="19"/>
      <c r="B284" s="2"/>
      <c r="C284" s="22"/>
      <c r="D284" s="23"/>
      <c r="E284" s="24"/>
      <c r="F284" s="24"/>
    </row>
    <row r="285" spans="1:6" x14ac:dyDescent="0.25">
      <c r="A285" s="19"/>
      <c r="B285" s="16" t="s">
        <v>121</v>
      </c>
      <c r="C285" s="22"/>
      <c r="D285" s="23"/>
      <c r="E285" s="24"/>
      <c r="F285" s="24"/>
    </row>
    <row r="286" spans="1:6" ht="8.1" customHeight="1" x14ac:dyDescent="0.25">
      <c r="A286" s="19"/>
      <c r="B286" s="2"/>
      <c r="C286" s="22"/>
      <c r="D286" s="23"/>
      <c r="E286" s="24"/>
      <c r="F286" s="24"/>
    </row>
    <row r="287" spans="1:6" x14ac:dyDescent="0.25">
      <c r="A287" s="19" t="s">
        <v>14</v>
      </c>
      <c r="B287" s="2" t="s">
        <v>122</v>
      </c>
      <c r="C287" s="22"/>
      <c r="D287" s="23"/>
      <c r="E287" s="24"/>
      <c r="F287" s="24"/>
    </row>
    <row r="288" spans="1:6" ht="18" x14ac:dyDescent="0.25">
      <c r="A288" s="19"/>
      <c r="B288" s="2" t="s">
        <v>123</v>
      </c>
      <c r="C288" s="25">
        <v>172</v>
      </c>
      <c r="D288" s="23" t="s">
        <v>37</v>
      </c>
      <c r="E288" s="24"/>
      <c r="F288" s="24">
        <f>C288*E288</f>
        <v>0</v>
      </c>
    </row>
    <row r="289" spans="1:6" x14ac:dyDescent="0.25">
      <c r="A289" s="19"/>
      <c r="B289" s="2"/>
      <c r="C289" s="22"/>
      <c r="D289" s="23"/>
      <c r="E289" s="24"/>
      <c r="F289" s="24"/>
    </row>
    <row r="290" spans="1:6" x14ac:dyDescent="0.25">
      <c r="A290" s="19"/>
      <c r="B290" s="2"/>
      <c r="C290" s="22"/>
      <c r="D290" s="23"/>
      <c r="E290" s="24"/>
      <c r="F290" s="30"/>
    </row>
    <row r="291" spans="1:6" x14ac:dyDescent="0.25">
      <c r="A291" s="19"/>
      <c r="B291" s="32" t="s">
        <v>124</v>
      </c>
      <c r="C291" s="22"/>
      <c r="D291" s="23"/>
      <c r="E291" s="24"/>
      <c r="F291" s="33">
        <f>SUM(F283:F290)</f>
        <v>0</v>
      </c>
    </row>
    <row r="292" spans="1:6" ht="15.75" thickBot="1" x14ac:dyDescent="0.3">
      <c r="A292" s="19"/>
      <c r="B292" s="32" t="s">
        <v>39</v>
      </c>
      <c r="C292" s="22"/>
      <c r="D292" s="23"/>
      <c r="E292" s="24"/>
      <c r="F292" s="31"/>
    </row>
    <row r="293" spans="1:6" ht="15.75" thickTop="1" x14ac:dyDescent="0.25">
      <c r="A293" s="19"/>
      <c r="B293" s="32"/>
      <c r="C293" s="22"/>
      <c r="D293" s="23"/>
      <c r="E293" s="24"/>
      <c r="F293" s="24"/>
    </row>
    <row r="294" spans="1:6" x14ac:dyDescent="0.25">
      <c r="A294" s="19"/>
      <c r="B294" s="2"/>
      <c r="C294" s="22"/>
      <c r="D294" s="23"/>
      <c r="E294" s="24"/>
      <c r="F294" s="24"/>
    </row>
    <row r="295" spans="1:6" x14ac:dyDescent="0.25">
      <c r="A295" s="19"/>
      <c r="B295" s="16" t="s">
        <v>125</v>
      </c>
      <c r="C295" s="22"/>
      <c r="D295" s="23"/>
      <c r="E295" s="24"/>
      <c r="F295" s="24"/>
    </row>
    <row r="296" spans="1:6" ht="9.9499999999999993" customHeight="1" x14ac:dyDescent="0.25">
      <c r="A296" s="19"/>
      <c r="B296" s="2"/>
      <c r="C296" s="22"/>
      <c r="D296" s="23"/>
      <c r="E296" s="24"/>
      <c r="F296" s="24"/>
    </row>
    <row r="297" spans="1:6" x14ac:dyDescent="0.25">
      <c r="A297" s="19" t="s">
        <v>16</v>
      </c>
      <c r="B297" s="2" t="s">
        <v>126</v>
      </c>
      <c r="C297" s="22">
        <v>8</v>
      </c>
      <c r="D297" s="23" t="s">
        <v>61</v>
      </c>
      <c r="E297" s="24"/>
      <c r="F297" s="24">
        <f>C297*E297</f>
        <v>0</v>
      </c>
    </row>
    <row r="298" spans="1:6" ht="10.5" customHeight="1" x14ac:dyDescent="0.25">
      <c r="A298" s="19"/>
      <c r="B298" s="2"/>
      <c r="C298" s="22"/>
      <c r="D298" s="23"/>
      <c r="E298" s="24"/>
      <c r="F298" s="24"/>
    </row>
    <row r="299" spans="1:6" x14ac:dyDescent="0.25">
      <c r="A299" s="19" t="s">
        <v>21</v>
      </c>
      <c r="B299" s="2" t="s">
        <v>127</v>
      </c>
      <c r="C299" s="22">
        <v>2</v>
      </c>
      <c r="D299" s="23" t="s">
        <v>61</v>
      </c>
      <c r="E299" s="24"/>
      <c r="F299" s="24">
        <f t="shared" ref="F299:F304" si="9">C299*E299</f>
        <v>0</v>
      </c>
    </row>
    <row r="300" spans="1:6" ht="7.5" customHeight="1" x14ac:dyDescent="0.25">
      <c r="A300" s="19"/>
      <c r="B300" s="2"/>
      <c r="C300" s="22"/>
      <c r="D300" s="23"/>
      <c r="E300" s="24"/>
      <c r="F300" s="24"/>
    </row>
    <row r="301" spans="1:6" x14ac:dyDescent="0.25">
      <c r="A301" s="19" t="s">
        <v>24</v>
      </c>
      <c r="B301" s="2" t="s">
        <v>128</v>
      </c>
      <c r="C301" s="22">
        <v>1</v>
      </c>
      <c r="D301" s="23" t="s">
        <v>61</v>
      </c>
      <c r="E301" s="24"/>
      <c r="F301" s="24">
        <f t="shared" si="9"/>
        <v>0</v>
      </c>
    </row>
    <row r="302" spans="1:6" ht="7.5" customHeight="1" x14ac:dyDescent="0.25">
      <c r="A302" s="19"/>
      <c r="B302" s="2"/>
      <c r="C302" s="22"/>
      <c r="D302" s="23"/>
      <c r="E302" s="24"/>
      <c r="F302" s="24"/>
    </row>
    <row r="303" spans="1:6" x14ac:dyDescent="0.25">
      <c r="A303" s="19" t="s">
        <v>27</v>
      </c>
      <c r="B303" s="2" t="s">
        <v>129</v>
      </c>
      <c r="C303" s="22"/>
      <c r="D303" s="23"/>
      <c r="E303" s="24"/>
      <c r="F303" s="24"/>
    </row>
    <row r="304" spans="1:6" x14ac:dyDescent="0.25">
      <c r="A304" s="19"/>
      <c r="B304" s="2" t="s">
        <v>130</v>
      </c>
      <c r="C304" s="22">
        <v>2</v>
      </c>
      <c r="D304" s="23" t="s">
        <v>61</v>
      </c>
      <c r="E304" s="24"/>
      <c r="F304" s="24">
        <f t="shared" si="9"/>
        <v>0</v>
      </c>
    </row>
    <row r="305" spans="1:6" x14ac:dyDescent="0.25">
      <c r="A305" s="19"/>
      <c r="B305" s="2"/>
      <c r="C305" s="22"/>
      <c r="D305" s="23"/>
      <c r="E305" s="24"/>
      <c r="F305" s="24"/>
    </row>
    <row r="306" spans="1:6" x14ac:dyDescent="0.25">
      <c r="A306" s="19"/>
      <c r="B306" s="32" t="s">
        <v>125</v>
      </c>
      <c r="C306" s="22"/>
      <c r="D306" s="23"/>
      <c r="E306" s="24"/>
      <c r="F306" s="30"/>
    </row>
    <row r="307" spans="1:6" x14ac:dyDescent="0.25">
      <c r="A307" s="19"/>
      <c r="B307" s="32" t="s">
        <v>39</v>
      </c>
      <c r="C307" s="22"/>
      <c r="D307" s="23"/>
      <c r="E307" s="24"/>
      <c r="F307" s="33">
        <f>SUM(F297:F306)</f>
        <v>0</v>
      </c>
    </row>
    <row r="308" spans="1:6" ht="15.75" thickBot="1" x14ac:dyDescent="0.3">
      <c r="A308" s="19"/>
      <c r="B308" s="32"/>
      <c r="C308" s="22"/>
      <c r="D308" s="23"/>
      <c r="E308" s="24"/>
      <c r="F308" s="31"/>
    </row>
    <row r="309" spans="1:6" ht="15.75" thickTop="1" x14ac:dyDescent="0.25">
      <c r="A309" s="19"/>
      <c r="B309" s="2"/>
      <c r="C309" s="22"/>
      <c r="D309" s="23"/>
      <c r="E309" s="24"/>
      <c r="F309" s="24"/>
    </row>
    <row r="310" spans="1:6" x14ac:dyDescent="0.25">
      <c r="A310" s="19"/>
      <c r="B310" s="16" t="s">
        <v>131</v>
      </c>
      <c r="C310" s="22"/>
      <c r="D310" s="23"/>
      <c r="E310" s="24"/>
      <c r="F310" s="24"/>
    </row>
    <row r="311" spans="1:6" x14ac:dyDescent="0.25">
      <c r="A311" s="19"/>
      <c r="B311" s="16" t="s">
        <v>163</v>
      </c>
      <c r="C311" s="22"/>
      <c r="D311" s="23"/>
      <c r="E311" s="24"/>
      <c r="F311" s="24"/>
    </row>
    <row r="312" spans="1:6" x14ac:dyDescent="0.25">
      <c r="A312" s="19"/>
      <c r="B312" s="16" t="s">
        <v>162</v>
      </c>
      <c r="C312" s="22"/>
      <c r="D312" s="23"/>
      <c r="E312" s="24"/>
      <c r="F312" s="24"/>
    </row>
    <row r="313" spans="1:6" ht="5.45" customHeight="1" x14ac:dyDescent="0.25">
      <c r="A313" s="19"/>
      <c r="B313" s="2"/>
      <c r="C313" s="22"/>
      <c r="D313" s="23"/>
      <c r="E313" s="24"/>
      <c r="F313" s="24"/>
    </row>
    <row r="314" spans="1:6" ht="18" x14ac:dyDescent="0.25">
      <c r="A314" s="19" t="s">
        <v>29</v>
      </c>
      <c r="B314" s="2" t="s">
        <v>132</v>
      </c>
      <c r="C314" s="22">
        <v>1068</v>
      </c>
      <c r="D314" s="23" t="s">
        <v>37</v>
      </c>
      <c r="E314" s="24"/>
      <c r="F314" s="24">
        <f>C314*E314</f>
        <v>0</v>
      </c>
    </row>
    <row r="315" spans="1:6" ht="4.5" customHeight="1" x14ac:dyDescent="0.25">
      <c r="A315" s="19"/>
      <c r="B315" s="2"/>
      <c r="C315" s="22"/>
      <c r="D315" s="23"/>
      <c r="E315" s="24"/>
      <c r="F315" s="24"/>
    </row>
    <row r="316" spans="1:6" ht="18" x14ac:dyDescent="0.25">
      <c r="A316" s="19" t="s">
        <v>33</v>
      </c>
      <c r="B316" s="2" t="s">
        <v>133</v>
      </c>
      <c r="C316" s="22">
        <v>314</v>
      </c>
      <c r="D316" s="23" t="s">
        <v>37</v>
      </c>
      <c r="E316" s="24"/>
      <c r="F316" s="24">
        <f t="shared" ref="F316:F326" si="10">C316*E316</f>
        <v>0</v>
      </c>
    </row>
    <row r="317" spans="1:6" ht="5.45" customHeight="1" x14ac:dyDescent="0.25">
      <c r="A317" s="19"/>
      <c r="B317" s="2"/>
      <c r="C317" s="22"/>
      <c r="D317" s="23"/>
      <c r="E317" s="24"/>
      <c r="F317" s="24"/>
    </row>
    <row r="318" spans="1:6" x14ac:dyDescent="0.25">
      <c r="A318" s="19"/>
      <c r="B318" s="16" t="s">
        <v>165</v>
      </c>
      <c r="C318" s="22"/>
      <c r="D318" s="23"/>
      <c r="E318" s="24"/>
      <c r="F318" s="24"/>
    </row>
    <row r="319" spans="1:6" x14ac:dyDescent="0.25">
      <c r="A319" s="19"/>
      <c r="B319" s="16" t="s">
        <v>164</v>
      </c>
      <c r="C319" s="22"/>
      <c r="D319" s="23"/>
      <c r="E319" s="24"/>
      <c r="F319" s="24"/>
    </row>
    <row r="320" spans="1:6" ht="7.5" customHeight="1" x14ac:dyDescent="0.25">
      <c r="A320" s="19"/>
      <c r="B320" s="2"/>
      <c r="C320" s="22"/>
      <c r="D320" s="23"/>
      <c r="E320" s="24"/>
      <c r="F320" s="24"/>
    </row>
    <row r="321" spans="1:6" ht="18" x14ac:dyDescent="0.25">
      <c r="A321" s="19" t="s">
        <v>35</v>
      </c>
      <c r="B321" s="2" t="s">
        <v>134</v>
      </c>
      <c r="C321" s="22">
        <v>32</v>
      </c>
      <c r="D321" s="23" t="s">
        <v>37</v>
      </c>
      <c r="E321" s="24"/>
      <c r="F321" s="24">
        <f t="shared" si="10"/>
        <v>0</v>
      </c>
    </row>
    <row r="322" spans="1:6" ht="6.95" customHeight="1" x14ac:dyDescent="0.25">
      <c r="A322" s="19"/>
      <c r="B322" s="2"/>
      <c r="C322" s="22"/>
      <c r="D322" s="23"/>
      <c r="E322" s="24"/>
      <c r="F322" s="24"/>
    </row>
    <row r="323" spans="1:6" ht="18" x14ac:dyDescent="0.25">
      <c r="A323" s="19" t="s">
        <v>76</v>
      </c>
      <c r="B323" s="2" t="s">
        <v>135</v>
      </c>
      <c r="C323" s="22">
        <v>80</v>
      </c>
      <c r="D323" s="23" t="s">
        <v>37</v>
      </c>
      <c r="E323" s="24"/>
      <c r="F323" s="24">
        <f t="shared" si="10"/>
        <v>0</v>
      </c>
    </row>
    <row r="324" spans="1:6" ht="8.1" customHeight="1" x14ac:dyDescent="0.25">
      <c r="A324" s="19"/>
      <c r="B324" s="2"/>
      <c r="C324" s="22"/>
      <c r="D324" s="23"/>
      <c r="E324" s="24"/>
      <c r="F324" s="24"/>
    </row>
    <row r="325" spans="1:6" x14ac:dyDescent="0.25">
      <c r="A325" s="19" t="s">
        <v>136</v>
      </c>
      <c r="B325" s="2" t="s">
        <v>167</v>
      </c>
      <c r="C325" s="22"/>
      <c r="D325" s="23"/>
      <c r="E325" s="24"/>
      <c r="F325" s="24"/>
    </row>
    <row r="326" spans="1:6" ht="18" x14ac:dyDescent="0.25">
      <c r="A326" s="19"/>
      <c r="B326" s="2" t="s">
        <v>166</v>
      </c>
      <c r="C326" s="22">
        <v>50</v>
      </c>
      <c r="D326" s="23" t="s">
        <v>37</v>
      </c>
      <c r="E326" s="24"/>
      <c r="F326" s="24">
        <f t="shared" si="10"/>
        <v>0</v>
      </c>
    </row>
    <row r="327" spans="1:6" x14ac:dyDescent="0.25">
      <c r="A327" s="19"/>
      <c r="B327" s="2"/>
      <c r="C327" s="22"/>
      <c r="D327" s="23"/>
      <c r="E327" s="24"/>
      <c r="F327" s="34"/>
    </row>
    <row r="328" spans="1:6" x14ac:dyDescent="0.25">
      <c r="A328" s="19"/>
      <c r="B328" s="32" t="s">
        <v>131</v>
      </c>
      <c r="C328" s="22"/>
      <c r="D328" s="23"/>
      <c r="E328" s="24"/>
      <c r="F328" s="24"/>
    </row>
    <row r="329" spans="1:6" x14ac:dyDescent="0.25">
      <c r="A329" s="19"/>
      <c r="B329" s="32" t="s">
        <v>39</v>
      </c>
      <c r="C329" s="22"/>
      <c r="D329" s="23"/>
      <c r="E329" s="24"/>
      <c r="F329" s="40">
        <f>SUM(F314:F328)</f>
        <v>0</v>
      </c>
    </row>
    <row r="330" spans="1:6" x14ac:dyDescent="0.25">
      <c r="A330" s="20"/>
      <c r="B330" s="42"/>
      <c r="C330" s="26"/>
      <c r="D330" s="27"/>
      <c r="E330" s="28"/>
      <c r="F330" s="28"/>
    </row>
    <row r="331" spans="1:6" x14ac:dyDescent="0.25">
      <c r="A331" s="5" t="s">
        <v>0</v>
      </c>
      <c r="B331" s="9" t="s">
        <v>1</v>
      </c>
      <c r="C331" s="44" t="s">
        <v>2</v>
      </c>
      <c r="D331" s="45" t="s">
        <v>3</v>
      </c>
      <c r="E331" s="14" t="s">
        <v>4</v>
      </c>
      <c r="F331" s="14" t="s">
        <v>5</v>
      </c>
    </row>
    <row r="332" spans="1:6" ht="15.75" thickBot="1" x14ac:dyDescent="0.3">
      <c r="A332" s="10"/>
      <c r="B332" s="11"/>
      <c r="C332" s="12"/>
      <c r="D332" s="13"/>
      <c r="E332" s="15" t="s">
        <v>6</v>
      </c>
      <c r="F332" s="15" t="s">
        <v>6</v>
      </c>
    </row>
    <row r="333" spans="1:6" ht="15.75" thickTop="1" x14ac:dyDescent="0.25">
      <c r="A333" s="19"/>
      <c r="B333" s="2"/>
      <c r="C333" s="22"/>
      <c r="D333" s="23"/>
      <c r="E333" s="24"/>
      <c r="F333" s="24"/>
    </row>
    <row r="334" spans="1:6" x14ac:dyDescent="0.25">
      <c r="A334" s="19"/>
      <c r="B334" s="16" t="s">
        <v>137</v>
      </c>
      <c r="C334" s="22"/>
      <c r="D334" s="23"/>
      <c r="E334" s="24"/>
      <c r="F334" s="24"/>
    </row>
    <row r="335" spans="1:6" x14ac:dyDescent="0.25">
      <c r="A335" s="19"/>
      <c r="B335" s="2"/>
      <c r="C335" s="22"/>
      <c r="D335" s="23"/>
      <c r="E335" s="24"/>
      <c r="F335" s="24"/>
    </row>
    <row r="336" spans="1:6" x14ac:dyDescent="0.25">
      <c r="A336" s="19" t="s">
        <v>14</v>
      </c>
      <c r="B336" s="2" t="s">
        <v>38</v>
      </c>
      <c r="C336" s="22" t="s">
        <v>84</v>
      </c>
      <c r="D336" s="23" t="s">
        <v>84</v>
      </c>
      <c r="E336" s="24" t="s">
        <v>84</v>
      </c>
      <c r="F336" s="24">
        <f>F40</f>
        <v>0</v>
      </c>
    </row>
    <row r="337" spans="1:6" x14ac:dyDescent="0.25">
      <c r="A337" s="19"/>
      <c r="B337" s="2"/>
      <c r="C337" s="22"/>
      <c r="D337" s="23"/>
      <c r="E337" s="24"/>
      <c r="F337" s="24"/>
    </row>
    <row r="338" spans="1:6" x14ac:dyDescent="0.25">
      <c r="A338" s="19"/>
      <c r="B338" s="2"/>
      <c r="C338" s="22"/>
      <c r="D338" s="23"/>
      <c r="E338" s="24"/>
      <c r="F338" s="24"/>
    </row>
    <row r="339" spans="1:6" x14ac:dyDescent="0.25">
      <c r="A339" s="19" t="s">
        <v>16</v>
      </c>
      <c r="B339" s="2" t="s">
        <v>40</v>
      </c>
      <c r="C339" s="22" t="s">
        <v>84</v>
      </c>
      <c r="D339" s="23" t="s">
        <v>84</v>
      </c>
      <c r="E339" s="24" t="s">
        <v>84</v>
      </c>
      <c r="F339" s="24">
        <f>F57</f>
        <v>0</v>
      </c>
    </row>
    <row r="340" spans="1:6" x14ac:dyDescent="0.25">
      <c r="A340" s="19"/>
      <c r="B340" s="2"/>
      <c r="C340" s="22"/>
      <c r="D340" s="23"/>
      <c r="E340" s="24"/>
      <c r="F340" s="24"/>
    </row>
    <row r="341" spans="1:6" x14ac:dyDescent="0.25">
      <c r="A341" s="19"/>
      <c r="B341" s="2"/>
      <c r="C341" s="22"/>
      <c r="D341" s="23"/>
      <c r="E341" s="24"/>
      <c r="F341" s="24"/>
    </row>
    <row r="342" spans="1:6" x14ac:dyDescent="0.25">
      <c r="A342" s="19" t="s">
        <v>21</v>
      </c>
      <c r="B342" s="2" t="s">
        <v>44</v>
      </c>
      <c r="C342" s="22" t="s">
        <v>84</v>
      </c>
      <c r="D342" s="23" t="s">
        <v>84</v>
      </c>
      <c r="E342" s="24" t="s">
        <v>84</v>
      </c>
      <c r="F342" s="24">
        <f>F72</f>
        <v>0</v>
      </c>
    </row>
    <row r="343" spans="1:6" x14ac:dyDescent="0.25">
      <c r="A343" s="19"/>
      <c r="B343" s="2"/>
      <c r="C343" s="22"/>
      <c r="D343" s="23"/>
      <c r="E343" s="24"/>
      <c r="F343" s="24"/>
    </row>
    <row r="344" spans="1:6" x14ac:dyDescent="0.25">
      <c r="A344" s="19"/>
      <c r="B344" s="2"/>
      <c r="C344" s="22"/>
      <c r="D344" s="23"/>
      <c r="E344" s="24"/>
      <c r="F344" s="24"/>
    </row>
    <row r="345" spans="1:6" x14ac:dyDescent="0.25">
      <c r="A345" s="19" t="s">
        <v>24</v>
      </c>
      <c r="B345" s="2" t="s">
        <v>48</v>
      </c>
      <c r="C345" s="22" t="s">
        <v>84</v>
      </c>
      <c r="D345" s="23" t="s">
        <v>84</v>
      </c>
      <c r="E345" s="24" t="s">
        <v>84</v>
      </c>
      <c r="F345" s="24">
        <f>F88</f>
        <v>0</v>
      </c>
    </row>
    <row r="346" spans="1:6" x14ac:dyDescent="0.25">
      <c r="A346" s="19"/>
      <c r="B346" s="2"/>
      <c r="C346" s="22"/>
      <c r="D346" s="23"/>
      <c r="E346" s="24"/>
      <c r="F346" s="24"/>
    </row>
    <row r="347" spans="1:6" x14ac:dyDescent="0.25">
      <c r="A347" s="19"/>
      <c r="B347" s="2"/>
      <c r="C347" s="22"/>
      <c r="D347" s="23"/>
      <c r="E347" s="24"/>
      <c r="F347" s="24"/>
    </row>
    <row r="348" spans="1:6" x14ac:dyDescent="0.25">
      <c r="A348" s="19" t="s">
        <v>27</v>
      </c>
      <c r="B348" s="2" t="s">
        <v>55</v>
      </c>
      <c r="C348" s="22" t="s">
        <v>84</v>
      </c>
      <c r="D348" s="23" t="s">
        <v>84</v>
      </c>
      <c r="E348" s="24" t="s">
        <v>84</v>
      </c>
      <c r="F348" s="24">
        <f>F132</f>
        <v>0</v>
      </c>
    </row>
    <row r="349" spans="1:6" x14ac:dyDescent="0.25">
      <c r="A349" s="19"/>
      <c r="B349" s="2"/>
      <c r="C349" s="22"/>
      <c r="D349" s="23"/>
      <c r="E349" s="24"/>
      <c r="F349" s="24"/>
    </row>
    <row r="350" spans="1:6" x14ac:dyDescent="0.25">
      <c r="A350" s="19"/>
      <c r="B350" s="2"/>
      <c r="C350" s="22"/>
      <c r="D350" s="23"/>
      <c r="E350" s="24"/>
      <c r="F350" s="24"/>
    </row>
    <row r="351" spans="1:6" x14ac:dyDescent="0.25">
      <c r="A351" s="19" t="s">
        <v>29</v>
      </c>
      <c r="B351" s="2" t="s">
        <v>78</v>
      </c>
      <c r="C351" s="22" t="s">
        <v>84</v>
      </c>
      <c r="D351" s="23" t="s">
        <v>84</v>
      </c>
      <c r="E351" s="24" t="s">
        <v>84</v>
      </c>
      <c r="F351" s="24">
        <f>F154</f>
        <v>0</v>
      </c>
    </row>
    <row r="352" spans="1:6" x14ac:dyDescent="0.25">
      <c r="A352" s="19"/>
      <c r="B352" s="2"/>
      <c r="C352" s="22"/>
      <c r="D352" s="23"/>
      <c r="E352" s="24"/>
      <c r="F352" s="24"/>
    </row>
    <row r="353" spans="1:6" x14ac:dyDescent="0.25">
      <c r="A353" s="19"/>
      <c r="B353" s="2"/>
      <c r="C353" s="22"/>
      <c r="D353" s="23"/>
      <c r="E353" s="24"/>
      <c r="F353" s="24"/>
    </row>
    <row r="354" spans="1:6" x14ac:dyDescent="0.25">
      <c r="A354" s="19" t="s">
        <v>33</v>
      </c>
      <c r="B354" s="2" t="s">
        <v>82</v>
      </c>
      <c r="C354" s="22" t="s">
        <v>84</v>
      </c>
      <c r="D354" s="23" t="s">
        <v>84</v>
      </c>
      <c r="E354" s="24" t="s">
        <v>84</v>
      </c>
      <c r="F354" s="24">
        <f>F204</f>
        <v>0</v>
      </c>
    </row>
    <row r="355" spans="1:6" x14ac:dyDescent="0.25">
      <c r="A355" s="19"/>
      <c r="B355" s="2"/>
      <c r="C355" s="22"/>
      <c r="D355" s="23"/>
      <c r="E355" s="24"/>
      <c r="F355" s="24"/>
    </row>
    <row r="356" spans="1:6" x14ac:dyDescent="0.25">
      <c r="A356" s="19"/>
      <c r="B356" s="2"/>
      <c r="C356" s="22"/>
      <c r="D356" s="23"/>
      <c r="E356" s="24"/>
      <c r="F356" s="24"/>
    </row>
    <row r="357" spans="1:6" x14ac:dyDescent="0.25">
      <c r="A357" s="19" t="s">
        <v>35</v>
      </c>
      <c r="B357" s="2" t="s">
        <v>100</v>
      </c>
      <c r="C357" s="22" t="s">
        <v>84</v>
      </c>
      <c r="D357" s="23" t="s">
        <v>84</v>
      </c>
      <c r="E357" s="24" t="s">
        <v>84</v>
      </c>
      <c r="F357" s="24">
        <f>F244</f>
        <v>0</v>
      </c>
    </row>
    <row r="358" spans="1:6" x14ac:dyDescent="0.25">
      <c r="A358" s="19"/>
      <c r="B358" s="2"/>
      <c r="C358" s="22"/>
      <c r="D358" s="23"/>
      <c r="E358" s="24"/>
      <c r="F358" s="24"/>
    </row>
    <row r="359" spans="1:6" x14ac:dyDescent="0.25">
      <c r="A359" s="19"/>
      <c r="B359" s="2"/>
      <c r="C359" s="22"/>
      <c r="D359" s="23"/>
      <c r="E359" s="24"/>
      <c r="F359" s="24"/>
    </row>
    <row r="360" spans="1:6" x14ac:dyDescent="0.25">
      <c r="A360" s="19" t="s">
        <v>76</v>
      </c>
      <c r="B360" s="2" t="s">
        <v>103</v>
      </c>
      <c r="C360" s="22" t="s">
        <v>84</v>
      </c>
      <c r="D360" s="23" t="s">
        <v>84</v>
      </c>
      <c r="E360" s="24" t="s">
        <v>84</v>
      </c>
      <c r="F360" s="24">
        <f>F291</f>
        <v>0</v>
      </c>
    </row>
    <row r="361" spans="1:6" ht="9.9499999999999993" customHeight="1" x14ac:dyDescent="0.25">
      <c r="A361" s="19"/>
      <c r="B361" s="2"/>
      <c r="C361" s="22"/>
      <c r="D361" s="23"/>
      <c r="E361" s="24"/>
      <c r="F361" s="24"/>
    </row>
    <row r="362" spans="1:6" x14ac:dyDescent="0.25">
      <c r="A362" s="19"/>
      <c r="B362" s="2"/>
      <c r="C362" s="22"/>
      <c r="D362" s="23"/>
      <c r="E362" s="24"/>
      <c r="F362" s="24"/>
    </row>
    <row r="363" spans="1:6" x14ac:dyDescent="0.25">
      <c r="A363" s="19" t="s">
        <v>136</v>
      </c>
      <c r="B363" s="2" t="s">
        <v>125</v>
      </c>
      <c r="C363" s="22" t="s">
        <v>84</v>
      </c>
      <c r="D363" s="23" t="s">
        <v>84</v>
      </c>
      <c r="E363" s="24" t="s">
        <v>84</v>
      </c>
      <c r="F363" s="24">
        <f>F307</f>
        <v>0</v>
      </c>
    </row>
    <row r="364" spans="1:6" ht="11.1" customHeight="1" x14ac:dyDescent="0.25">
      <c r="A364" s="19"/>
      <c r="B364" s="2"/>
      <c r="C364" s="22"/>
      <c r="D364" s="23"/>
      <c r="E364" s="24"/>
      <c r="F364" s="24"/>
    </row>
    <row r="365" spans="1:6" x14ac:dyDescent="0.25">
      <c r="A365" s="19"/>
      <c r="B365" s="2"/>
      <c r="C365" s="22"/>
      <c r="D365" s="23"/>
      <c r="E365" s="24"/>
      <c r="F365" s="24"/>
    </row>
    <row r="366" spans="1:6" x14ac:dyDescent="0.25">
      <c r="A366" s="19" t="s">
        <v>138</v>
      </c>
      <c r="B366" s="2" t="s">
        <v>131</v>
      </c>
      <c r="C366" s="22" t="s">
        <v>84</v>
      </c>
      <c r="D366" s="23" t="s">
        <v>84</v>
      </c>
      <c r="E366" s="24" t="s">
        <v>84</v>
      </c>
      <c r="F366" s="24">
        <f>F329</f>
        <v>0</v>
      </c>
    </row>
    <row r="367" spans="1:6" x14ac:dyDescent="0.25">
      <c r="A367" s="19"/>
      <c r="B367" s="2"/>
      <c r="C367" s="22"/>
      <c r="D367" s="23"/>
      <c r="E367" s="24"/>
      <c r="F367" s="24"/>
    </row>
    <row r="368" spans="1:6" x14ac:dyDescent="0.25">
      <c r="A368" s="19"/>
      <c r="B368" s="2"/>
      <c r="C368" s="22"/>
      <c r="D368" s="23"/>
      <c r="E368" s="24"/>
      <c r="F368" s="34"/>
    </row>
    <row r="369" spans="1:6" x14ac:dyDescent="0.25">
      <c r="A369" s="19"/>
      <c r="B369" s="2"/>
      <c r="C369" s="22"/>
      <c r="D369" s="23"/>
      <c r="E369" s="24"/>
      <c r="F369" s="24"/>
    </row>
    <row r="370" spans="1:6" x14ac:dyDescent="0.25">
      <c r="A370" s="19"/>
      <c r="B370" s="18" t="s">
        <v>139</v>
      </c>
      <c r="C370" s="22"/>
      <c r="D370" s="23"/>
      <c r="E370" s="24"/>
      <c r="F370" s="40">
        <f>SUM(F336:F369)</f>
        <v>0</v>
      </c>
    </row>
    <row r="371" spans="1:6" ht="9.9499999999999993" customHeight="1" x14ac:dyDescent="0.25">
      <c r="A371" s="19"/>
      <c r="B371" s="2"/>
      <c r="C371" s="22"/>
      <c r="D371" s="23"/>
      <c r="E371" s="24"/>
      <c r="F371" s="24"/>
    </row>
    <row r="372" spans="1:6" ht="7.5" customHeight="1" x14ac:dyDescent="0.25">
      <c r="A372" s="19"/>
      <c r="B372" s="2"/>
      <c r="C372" s="22"/>
      <c r="D372" s="23"/>
      <c r="E372" s="24"/>
      <c r="F372" s="24"/>
    </row>
    <row r="373" spans="1:6" x14ac:dyDescent="0.25">
      <c r="A373" s="19"/>
      <c r="B373" s="2" t="s">
        <v>140</v>
      </c>
      <c r="C373" s="22"/>
      <c r="D373" s="23"/>
      <c r="E373" s="24"/>
      <c r="F373" s="24">
        <f>0.05*F370</f>
        <v>0</v>
      </c>
    </row>
    <row r="374" spans="1:6" x14ac:dyDescent="0.25">
      <c r="A374" s="19"/>
      <c r="B374" s="2"/>
      <c r="C374" s="22"/>
      <c r="D374" s="23"/>
      <c r="E374" s="24"/>
      <c r="F374" s="34"/>
    </row>
    <row r="375" spans="1:6" x14ac:dyDescent="0.25">
      <c r="A375" s="19"/>
      <c r="B375" s="32"/>
      <c r="C375" s="22"/>
      <c r="D375" s="23"/>
      <c r="E375" s="24"/>
      <c r="F375" s="24"/>
    </row>
    <row r="376" spans="1:6" x14ac:dyDescent="0.25">
      <c r="A376" s="19"/>
      <c r="B376" s="43" t="s">
        <v>141</v>
      </c>
      <c r="C376" s="35"/>
      <c r="D376" s="36"/>
      <c r="E376" s="40"/>
      <c r="F376" s="40">
        <f>SUM(F370:F375)</f>
        <v>0</v>
      </c>
    </row>
    <row r="377" spans="1:6" ht="15.75" thickBot="1" x14ac:dyDescent="0.3">
      <c r="A377" s="19"/>
      <c r="B377" s="32"/>
      <c r="C377" s="35"/>
      <c r="D377" s="36"/>
      <c r="E377" s="40"/>
      <c r="F377" s="38"/>
    </row>
    <row r="378" spans="1:6" ht="15.75" thickTop="1" x14ac:dyDescent="0.25">
      <c r="A378" s="20"/>
      <c r="B378" s="4"/>
      <c r="C378" s="26"/>
      <c r="D378" s="27"/>
      <c r="E378" s="28"/>
      <c r="F378" s="28"/>
    </row>
  </sheetData>
  <pageMargins left="0.7" right="0.7" top="0.75" bottom="0.75" header="0.3" footer="0.3"/>
  <pageSetup orientation="portrait" useFirstPageNumber="1" r:id="rId1"/>
  <headerFooter differentFirst="1" scaleWithDoc="0" alignWithMargins="0">
    <oddFooter xml:space="preserve">&amp;C1 </oddFooter>
    <evenFooter>&amp;C1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Esther osei</dc:creator>
  <cp:lastModifiedBy>MR. DOUGLAS ARHUN</cp:lastModifiedBy>
  <cp:lastPrinted>2026-10-02T19:27:35Z</cp:lastPrinted>
  <dcterms:created xsi:type="dcterms:W3CDTF">2026-10-02T15:45:28Z</dcterms:created>
  <dcterms:modified xsi:type="dcterms:W3CDTF">2026-10-05T10:22:12Z</dcterms:modified>
</cp:coreProperties>
</file>